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CDP TRABAJO 2026\COMPETENCIAS\FESTIVAL\"/>
    </mc:Choice>
  </mc:AlternateContent>
  <xr:revisionPtr revIDLastSave="0" documentId="13_ncr:1_{39D555B4-4C82-4177-AA26-AA4DAF1772DF}" xr6:coauthVersionLast="47" xr6:coauthVersionMax="47" xr10:uidLastSave="{00000000-0000-0000-0000-000000000000}"/>
  <bookViews>
    <workbookView xWindow="-110" yWindow="-110" windowWidth="19420" windowHeight="10300" firstSheet="1" activeTab="3" xr2:uid="{96B86B6F-37FC-4A8F-9BEE-559F82778E42}"/>
  </bookViews>
  <sheets>
    <sheet name="INDICACIONES METODOLOGICAS" sheetId="2" r:id="rId1"/>
    <sheet name="PRUEBAS TECNICAS" sheetId="1" r:id="rId2"/>
    <sheet name="PRUEBAS FISICAS" sheetId="4" r:id="rId3"/>
    <sheet name="CALCULO DE TIEMPO" sheetId="5" r:id="rId4"/>
  </sheets>
  <definedNames>
    <definedName name="_xlnm.Print_Area" localSheetId="3">'CALCULO DE TIEMPO'!$A$1:$Q$39</definedName>
    <definedName name="_xlnm.Print_Area" localSheetId="2">'PRUEBAS FISICAS'!$A$1:$G$23</definedName>
    <definedName name="_xlnm.Print_Area" localSheetId="1">'PRUEBAS TECNICAS'!$A$1:$J$77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5" l="1"/>
  <c r="N11" i="5"/>
  <c r="N10" i="5"/>
  <c r="H10" i="5"/>
  <c r="F23" i="4"/>
  <c r="E23" i="4"/>
  <c r="H77" i="1"/>
  <c r="N37" i="5" l="1"/>
  <c r="N36" i="5"/>
  <c r="N35" i="5"/>
  <c r="N34" i="5"/>
  <c r="O33" i="5"/>
  <c r="N33" i="5"/>
  <c r="N32" i="5"/>
  <c r="O32" i="5" s="1"/>
  <c r="N31" i="5"/>
  <c r="O31" i="5" s="1"/>
  <c r="N30" i="5"/>
  <c r="O30" i="5" s="1"/>
  <c r="O29" i="5"/>
  <c r="N29" i="5"/>
  <c r="O28" i="5"/>
  <c r="N28" i="5"/>
  <c r="N27" i="5"/>
  <c r="O27" i="5" s="1"/>
  <c r="O26" i="5"/>
  <c r="N26" i="5"/>
  <c r="N25" i="5"/>
  <c r="O25" i="5" s="1"/>
  <c r="N24" i="5"/>
  <c r="O24" i="5" s="1"/>
  <c r="N23" i="5"/>
  <c r="O23" i="5" s="1"/>
  <c r="O22" i="5"/>
  <c r="N22" i="5"/>
  <c r="N21" i="5"/>
  <c r="O21" i="5" s="1"/>
  <c r="N20" i="5"/>
  <c r="O20" i="5" s="1"/>
  <c r="N19" i="5"/>
  <c r="O19" i="5" s="1"/>
  <c r="O18" i="5"/>
  <c r="N18" i="5"/>
  <c r="N17" i="5"/>
  <c r="O17" i="5" s="1"/>
  <c r="N16" i="5"/>
  <c r="O16" i="5" s="1"/>
  <c r="N15" i="5"/>
  <c r="O15" i="5" s="1"/>
  <c r="O14" i="5"/>
  <c r="N14" i="5"/>
  <c r="N13" i="5"/>
  <c r="O13" i="5" s="1"/>
  <c r="O12" i="5"/>
  <c r="O11" i="5"/>
  <c r="O10" i="5"/>
  <c r="K11" i="5"/>
  <c r="K12" i="5"/>
  <c r="K13" i="5"/>
  <c r="K14" i="5"/>
  <c r="K15" i="5"/>
  <c r="L15" i="5" s="1"/>
  <c r="K16" i="5"/>
  <c r="L16" i="5" s="1"/>
  <c r="K17" i="5"/>
  <c r="L17" i="5" s="1"/>
  <c r="K18" i="5"/>
  <c r="L18" i="5" s="1"/>
  <c r="K19" i="5"/>
  <c r="L19" i="5" s="1"/>
  <c r="K20" i="5"/>
  <c r="L20" i="5" s="1"/>
  <c r="K21" i="5"/>
  <c r="L21" i="5" s="1"/>
  <c r="K22" i="5"/>
  <c r="L22" i="5" s="1"/>
  <c r="K23" i="5"/>
  <c r="L23" i="5" s="1"/>
  <c r="K24" i="5"/>
  <c r="L24" i="5" s="1"/>
  <c r="K25" i="5"/>
  <c r="L25" i="5" s="1"/>
  <c r="K26" i="5"/>
  <c r="L26" i="5" s="1"/>
  <c r="K27" i="5"/>
  <c r="L27" i="5" s="1"/>
  <c r="K28" i="5"/>
  <c r="L28" i="5" s="1"/>
  <c r="K29" i="5"/>
  <c r="L29" i="5" s="1"/>
  <c r="K30" i="5"/>
  <c r="L30" i="5" s="1"/>
  <c r="K31" i="5"/>
  <c r="L31" i="5" s="1"/>
  <c r="K32" i="5"/>
  <c r="L32" i="5" s="1"/>
  <c r="K33" i="5"/>
  <c r="L33" i="5" s="1"/>
  <c r="K34" i="5"/>
  <c r="K35" i="5"/>
  <c r="K36" i="5"/>
  <c r="K37" i="5"/>
  <c r="K10" i="5"/>
  <c r="H22" i="5"/>
  <c r="I22" i="5" s="1"/>
  <c r="H23" i="5"/>
  <c r="I23" i="5" s="1"/>
  <c r="H24" i="5"/>
  <c r="I24" i="5" s="1"/>
  <c r="H25" i="5"/>
  <c r="I25" i="5" s="1"/>
  <c r="H26" i="5"/>
  <c r="I26" i="5" s="1"/>
  <c r="H27" i="5"/>
  <c r="I27" i="5" s="1"/>
  <c r="H28" i="5"/>
  <c r="I28" i="5" s="1"/>
  <c r="H29" i="5"/>
  <c r="I29" i="5" s="1"/>
  <c r="H30" i="5"/>
  <c r="I30" i="5" s="1"/>
  <c r="H31" i="5"/>
  <c r="I31" i="5" s="1"/>
  <c r="H32" i="5"/>
  <c r="I32" i="5" s="1"/>
  <c r="H33" i="5"/>
  <c r="I33" i="5" s="1"/>
  <c r="H34" i="5"/>
  <c r="I34" i="5" s="1"/>
  <c r="H35" i="5"/>
  <c r="I35" i="5" s="1"/>
  <c r="H36" i="5"/>
  <c r="I36" i="5" s="1"/>
  <c r="H8" i="5"/>
  <c r="I10" i="5" s="1"/>
  <c r="F10" i="5"/>
  <c r="F11" i="5"/>
  <c r="F12" i="5"/>
  <c r="F13" i="5"/>
  <c r="F14" i="5"/>
  <c r="F15" i="5"/>
  <c r="F16" i="5"/>
  <c r="F17" i="5"/>
  <c r="F19" i="5"/>
  <c r="F20" i="5"/>
  <c r="F21" i="5"/>
  <c r="F22" i="5"/>
  <c r="F23" i="5"/>
  <c r="F24" i="5"/>
  <c r="F25" i="5"/>
  <c r="F26" i="5"/>
  <c r="F27" i="5"/>
  <c r="F28" i="5"/>
  <c r="F29" i="5"/>
  <c r="F30" i="5"/>
  <c r="F31" i="5"/>
  <c r="F32" i="5"/>
  <c r="F33" i="5"/>
  <c r="F34" i="5"/>
  <c r="F35" i="5"/>
  <c r="F36" i="5"/>
  <c r="F37" i="5"/>
  <c r="L13" i="5" l="1"/>
  <c r="L12" i="5"/>
  <c r="L11" i="5"/>
  <c r="L14" i="5"/>
  <c r="L10" i="5"/>
  <c r="H21" i="5"/>
  <c r="I21" i="5" s="1"/>
  <c r="H20" i="5"/>
  <c r="I20" i="5" s="1"/>
  <c r="H19" i="5"/>
  <c r="I19" i="5" s="1"/>
  <c r="H18" i="5"/>
  <c r="I18" i="5" s="1"/>
  <c r="H17" i="5"/>
  <c r="I17" i="5" s="1"/>
  <c r="H16" i="5"/>
  <c r="I16" i="5" s="1"/>
  <c r="H15" i="5"/>
  <c r="I15" i="5" s="1"/>
  <c r="H14" i="5"/>
  <c r="I14" i="5" s="1"/>
  <c r="H12" i="5"/>
  <c r="I12" i="5" s="1"/>
  <c r="H11" i="5"/>
  <c r="I11" i="5" s="1"/>
  <c r="H13" i="5"/>
  <c r="I13" i="5" s="1"/>
  <c r="H37" i="5"/>
  <c r="I3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D8" authorId="0" shapeId="0" xr:uid="{99B22D0B-1A08-4FD6-9E66-69C61325B8A9}">
      <text>
        <r>
          <rPr>
            <b/>
            <sz val="9"/>
            <color indexed="81"/>
            <rFont val="Tahoma"/>
            <family val="2"/>
          </rPr>
          <t>si tiene alguno de estos errores, se le podra quitar puntos.</t>
        </r>
        <r>
          <rPr>
            <sz val="9"/>
            <color indexed="81"/>
            <rFont val="Tahoma"/>
            <family val="2"/>
          </rPr>
          <t xml:space="preserve">
</t>
        </r>
      </text>
    </comment>
    <comment ref="H61" authorId="0" shapeId="0" xr:uid="{CA0D82FC-4D09-48EC-A9C2-82F6ACEE5ADC}">
      <text>
        <r>
          <rPr>
            <b/>
            <sz val="9"/>
            <color indexed="81"/>
            <rFont val="Tahoma"/>
            <charset val="1"/>
          </rPr>
          <t>se promedia entre 4</t>
        </r>
      </text>
    </comment>
  </commentList>
</comments>
</file>

<file path=xl/sharedStrings.xml><?xml version="1.0" encoding="utf-8"?>
<sst xmlns="http://schemas.openxmlformats.org/spreadsheetml/2006/main" count="187" uniqueCount="147">
  <si>
    <t>ELEMENTO TÉCNICO</t>
  </si>
  <si>
    <t>No</t>
  </si>
  <si>
    <t>Ptos</t>
  </si>
  <si>
    <t>OBJETIVO</t>
  </si>
  <si>
    <t>Demostrar el agarre correcto</t>
  </si>
  <si>
    <t>2. Lanzamiento de la pelota 16cm</t>
  </si>
  <si>
    <t>GUIA DE OBSERVACIÓN CUALITATIVA</t>
  </si>
  <si>
    <t>POSTURA BÁSICA</t>
  </si>
  <si>
    <t>AGARRE</t>
  </si>
  <si>
    <t>Raqueta a la altura de la mesa y en el centro del cuerpo</t>
  </si>
  <si>
    <t>Demostrar postura correcta</t>
  </si>
  <si>
    <t>Mantener la postura durante la ejecución de los ejercicios</t>
  </si>
  <si>
    <t>Secuencia de golpes de derecha</t>
  </si>
  <si>
    <t>1. Saque desde detrás de la línea de fondo de la mesa.</t>
  </si>
  <si>
    <t>Rodillas flexionadas e inclinadas ligeramente hacia adelante.</t>
  </si>
  <si>
    <t>Posición de las piernas diagonal cerca de la mesa (45º).</t>
  </si>
  <si>
    <t>Terminación del movimiento hacia adelante y arriba.</t>
  </si>
  <si>
    <t>Secuencia de golpes de revés</t>
  </si>
  <si>
    <t>Posición de las piernas paralelas.</t>
  </si>
  <si>
    <t>Terminación del movimiento hacia adelante y ligeramente arriba.</t>
  </si>
  <si>
    <t>Secuencia de corte de derecha</t>
  </si>
  <si>
    <t>Secuencia de corte de revés</t>
  </si>
  <si>
    <t>Posición de la raqueta al lado del cuerpo a la altura de la cadera.</t>
  </si>
  <si>
    <t>Secuencia Topspin de derecha</t>
  </si>
  <si>
    <t>La raqueta se sostiene en la palma de la mano.</t>
  </si>
  <si>
    <t>Los tres dedos restantes se colocan alrededor del mango de la raqueta para brindar estabilidad.</t>
  </si>
  <si>
    <t>Los dedos pulgar e índice descansan fuertemente y de forma paralela en el borde recto de la goma.</t>
  </si>
  <si>
    <t>Inicio del movimiento de la raqueta, a la altura de la cadera.</t>
  </si>
  <si>
    <t>Utilización del tronco</t>
  </si>
  <si>
    <t>Transferencia del peso de una pierna a la otra</t>
  </si>
  <si>
    <t>Utilización del antebrazo y muñeca</t>
  </si>
  <si>
    <t>Secuencia de servicio con efecto abajo</t>
  </si>
  <si>
    <t>3.Pelota en la palma de la mano.</t>
  </si>
  <si>
    <t>5. Punto de impacto de la pelota</t>
  </si>
  <si>
    <t>Movimiento del brazo hacia adelante y arriba.</t>
  </si>
  <si>
    <t>Secuencia de servicio con efecto arriba</t>
  </si>
  <si>
    <t>Movimiento del brazo de atrás hacia adelante</t>
  </si>
  <si>
    <t>Rotación del tronco de atrás hacia adelante</t>
  </si>
  <si>
    <t>Impacto de la pelota frente al cuerpo.</t>
  </si>
  <si>
    <t>Secuencia de remates</t>
  </si>
  <si>
    <t>Nombre y apellidos:___________________________________________________________</t>
  </si>
  <si>
    <t>Juego de pierna de derecha y revés</t>
  </si>
  <si>
    <t>1. Mantención postura básica.</t>
  </si>
  <si>
    <t>edad:___________________</t>
  </si>
  <si>
    <t>GOLPE DE DERECHA</t>
  </si>
  <si>
    <t>GOLPE DE REVÉS</t>
  </si>
  <si>
    <t>CORTE DE DERECHA</t>
  </si>
  <si>
    <t>CORTE DE REVÉS</t>
  </si>
  <si>
    <t>TOPSPIN DE DERECHA</t>
  </si>
  <si>
    <t>SERVICIOS</t>
  </si>
  <si>
    <t>REMATE</t>
  </si>
  <si>
    <t>JUEGO DE PIERNAS</t>
  </si>
  <si>
    <t>Juego de piernas con pivote derecha - revés</t>
  </si>
  <si>
    <t>3. Rotación del tronco en el movimiento de derecha o topspin</t>
  </si>
  <si>
    <t>Piernas ligeramente más separadas del nivel de los hombros.</t>
  </si>
  <si>
    <t>(Errores) Muñeca caída, dedo pulgar en el centro de la raqueta, Dedo índice en el lateral de la raqueta Dos dedos en el revés</t>
  </si>
  <si>
    <t>Apoyo de los pies en el metatarso</t>
  </si>
  <si>
    <t>Pierna de la mano de juego, ligeramente atrasada.</t>
  </si>
  <si>
    <t>Punto de impacto de la raqueta vs la pelota.</t>
  </si>
  <si>
    <t>4. Cumplimiento del reglamento para los servicios.</t>
  </si>
  <si>
    <t>Puntos</t>
  </si>
  <si>
    <t>Inclinación ligeramente del tronco hacia adelante.</t>
  </si>
  <si>
    <t>Inicio del movimiento de la raqueta, frente a la cintura</t>
  </si>
  <si>
    <t>Colocación del pie, de la mano de juego, adelantado a un ángulo de 45º de la mesa.</t>
  </si>
  <si>
    <t>Colocación del pie de la mano de juego, adelantado a un ángulo de 45º de la mesa.</t>
  </si>
  <si>
    <t>OBSERVACIONES A LOS EJERCICIOS</t>
  </si>
  <si>
    <t>TOTAL</t>
  </si>
  <si>
    <t>Secuencia de servicio con efecto lateral abierto.</t>
  </si>
  <si>
    <t>Secuencia de servicio con efecto lateral cerrado.</t>
  </si>
  <si>
    <t>RECEPCIÓN</t>
  </si>
  <si>
    <t>Identificación del servicio</t>
  </si>
  <si>
    <t>1. Identificación del servicio con efecto abajo.</t>
  </si>
  <si>
    <t>2. Identificación del servicio con efecto arriba.</t>
  </si>
  <si>
    <t>3. Identificación del servicio con efecto lateral abierto.</t>
  </si>
  <si>
    <t xml:space="preserve">4. Identificación del servicio con efecto lateral cerrado. </t>
  </si>
  <si>
    <t>edad:___________________________________</t>
  </si>
  <si>
    <t>CUANTITATIVO</t>
  </si>
  <si>
    <t>PRUEBA FÍSICA</t>
  </si>
  <si>
    <t>METODOLOGÍA</t>
  </si>
  <si>
    <t>OBSERVACIÓN</t>
  </si>
  <si>
    <t>Desplazamiento</t>
  </si>
  <si>
    <t>No cruza las piernas</t>
  </si>
  <si>
    <t>Coordinación-reacción</t>
  </si>
  <si>
    <t xml:space="preserve">  Cono Base</t>
  </si>
  <si>
    <t>CALIFICACIÓN</t>
  </si>
  <si>
    <t>PUNTAJE</t>
  </si>
  <si>
    <t>TIEMPO</t>
  </si>
  <si>
    <t>EDAD</t>
  </si>
  <si>
    <t>FECHA DE NACIMIENTO</t>
  </si>
  <si>
    <t>CATEG</t>
  </si>
  <si>
    <t>DEPORTISTA</t>
  </si>
  <si>
    <t>No.</t>
  </si>
  <si>
    <t>RECORD</t>
  </si>
  <si>
    <t>FECHA DE EVALUACIÓN</t>
  </si>
  <si>
    <t>TEST DE AGILIDAD MULTIDIRECCIÓN</t>
  </si>
  <si>
    <t>TEST DE DESPLAZAMIENTO LATERAL</t>
  </si>
  <si>
    <t>GRUPO EVALUADO</t>
  </si>
  <si>
    <t>Mantiene piernas flexionadas</t>
  </si>
  <si>
    <t xml:space="preserve">Agilidad – Multidirección </t>
  </si>
  <si>
    <t>PUNTOS</t>
  </si>
  <si>
    <t>Indicaciones Metodológicas para la Evaluación</t>
  </si>
  <si>
    <t>1. Período de Calentamiento:</t>
  </si>
  <si>
    <t>Antes de iniciar la evaluación, se llevará a cabo un período de calentamiento de 30 minutos. Este tiempo debe ser utilizado para realizar ejercicios de movilidad, estiramientos y prácticas técnicas ligeras que preparen a los jugadores para el desempeño físico y mental durante las pruebas. Se recomienda incluir ejercicios específicos que involucren las técnicas que se evaluarán.</t>
  </si>
  <si>
    <t>2. Selección de Parejas:</t>
  </si>
  <si>
    <t>Si un jugador necesita una pareja para realizar la evaluación, se seleccionará a un compañero de práctica adecuado o, en su defecto, al entrenador. Es fundamental que la pareja elegida tenga un nivel de habilidad similar al del jugador que se está evaluando para garantizar una evaluación justa y representativa.</t>
  </si>
  <si>
    <t>3. Independencia de la Evaluación:</t>
  </si>
  <si>
    <t>En caso de que la persona seleccionada como pareja cometa un error durante la evaluación, este error no afectará la puntuación ni la evaluación del jugador. La atención debe centrarse exclusivamente en el desempeño del jugador evaluado, asegurando que su técnica y consistencia sean valoradas de manera individual.</t>
  </si>
  <si>
    <t>4. Número de Intentos:</t>
  </si>
  <si>
    <t>Cada jugador tendrá la oportunidad de realizar tres intentos en cada técnica evaluada. Se seleccionará el valor de mayor efectividad entre estos tres intentos para determinar el resultado final de la evaluación. Este enfoque permite a los jugadores demostrar su habilidad y consistencia, a la vez que les brinda la oportunidad de corregir cualquier error cometido en intentos anteriores.</t>
  </si>
  <si>
    <t>5. Registro de Resultados:</t>
  </si>
  <si>
    <t>Se establecerá un sistema de registro para anotar el desempeño de cada jugador durante los tres intentos. Los resultados deben ser claros y precisos, permitiendo una comparación efectiva entre los jugadores y técnicas. Se sugiere utilizar un formato estandarizado para facilitar la recopilación y análisis de datos.</t>
  </si>
  <si>
    <t>6. Retroalimentación:</t>
  </si>
  <si>
    <t>Al finalizar la evaluación, se proporcionará retroalimentación a cada jugador sobre su desempeño, enfocándose en las áreas de fortaleza y oportunidades de mejora. Esta retroalimentación debe ser constructiva y alentadora, promoviendo el desarrollo continuo de las habilidades técnicas de los jugadores.</t>
  </si>
  <si>
    <t>7. Ambiente de Evaluación:</t>
  </si>
  <si>
    <t>Se debe crear un ambiente seguro y positivo durante la evaluación. Es importante que todos los jugadores se sientan cómodos y motivados para dar lo mejor de sí. Se recomienda mantener una actitud de apoyo y respeto entre todos los participantes, fomentando un espíritu deportivo.</t>
  </si>
  <si>
    <t>3. Pelota en la palma de la mano.</t>
  </si>
  <si>
    <t>PUNTUACIÓN OBTENIDA</t>
  </si>
  <si>
    <t>PUNTUACIÓN
 OBTENIDA</t>
  </si>
  <si>
    <t>2. Fluidez y coordinación piernas</t>
  </si>
  <si>
    <t xml:space="preserve">3. Armado, ejecucion y finalizacion de los golpes </t>
  </si>
  <si>
    <t xml:space="preserve">4. Armado, ejecucion y finalizacion de los golpes </t>
  </si>
  <si>
    <t>Apertura y flexion del antebrazo</t>
  </si>
  <si>
    <t>Uso de antebrazo y muñeca al momento de impacto con la pelota</t>
  </si>
  <si>
    <t>Terminación del golpe con la raqueta cerca de la mesa con la palma de la mano hacia arriba.</t>
  </si>
  <si>
    <t>Punto de impacto y generacion de efecto de la raqueta vs la pelota.</t>
  </si>
  <si>
    <t xml:space="preserve">Inicio del movimiento de la raqueta, aproximadamente a la altura de la rodilla para el primer golpe, ajustar altura de la raqueta y mantener la secuencia imprimiendo efecto y velocidad a la pelota. </t>
  </si>
  <si>
    <t>Evaluar reflejos, agilidad y coordinación oculo - mano con inicio en posicion base</t>
  </si>
  <si>
    <t>TEST DE COORDINACION - REACCION</t>
  </si>
  <si>
    <t>Adelantamiento del hombro de la mano dominante. Movimiento de la raqueta hacia el frente y hacia abajo.</t>
  </si>
  <si>
    <t>Realizar 25 golpes de derecha (forehand) consecutivos 2 intentos</t>
  </si>
  <si>
    <t>Realizar 20 golpes de reves (backhand) consecutivos 2 intentos</t>
  </si>
  <si>
    <t>Realizar 12 cortes sobre la mesa de revés (backhand) consecutivos  (5 a cada lado) alternando a derecha y revés.</t>
  </si>
  <si>
    <t>Realizar 10 cortes de derecha (forehand) consecutivos 2 intentos</t>
  </si>
  <si>
    <t>Realizar 8 topspin consecutivos de derecha (forehand) diagonales</t>
  </si>
  <si>
    <t>Realizar 6 servicios de                         liftados a los blancos                              Ay B 3  a cada zona</t>
  </si>
  <si>
    <t xml:space="preserve">Realizar 3 servicios abierto                        laterales a los blancos que cumpla con el efecto.                              </t>
  </si>
  <si>
    <t>Realizar 7 series consecutivas alternativamente de derecha                       y revés desde la esquina                 D/R  del revés utilizando                                      el juego de piernas con pivot</t>
  </si>
  <si>
    <t>Los jugadores golpean 12 series con derecha y revés utilizando el juego de piernas para desplazarse entre las dos                                                        posiciones.</t>
  </si>
  <si>
    <t>Se realizan 8 servicios totales por el entrenador, 2 por cada efecto. se le pondrá 4 tarjetas al entrenador para identificar la secuencia de los servicios. Se promedia el total entre 4</t>
  </si>
  <si>
    <t>6 remates consecutivos sobre 2 intentos, con una sola pelota, en situación real de altura y distancia de la mesa</t>
  </si>
  <si>
    <t>Se pondrán dos cajas con 10 pelotas en cada una de las esquinas de la mesa, de color naranja y en la otra de color blanco, el niño debe intercambiar las pelotas de 1 en 1 (las blancas hacia la caja donde están la naranja y viceversa), el niño debe mantener en todo momento la técnica correcta de desplazamiento, debe realizar el menor tiempo posible en el traslado de todas las pelotas. Tiene dos intentos en caso de equivocación. Se pondrá el menor tiempo realizado por el niño entre los dos intentos. El niño tiene 2 intentos, de equivocarse se anula el intento y la calificación sería (0)</t>
  </si>
  <si>
    <t xml:space="preserve">Mantiene orden de la secuencia de la dirección del toque a los conos. </t>
  </si>
  <si>
    <t xml:space="preserve">Mantiene la dirección correcta de los desplazamientos. </t>
  </si>
  <si>
    <t xml:space="preserve">El deportista comienza el traslado desde el punto O, hasta el punto A (desplazamiento lateral), nuevamente retorna al punto O, y se dirige hacía el punto de B (desplazamiento lateral diagonal con pierna izquierda adelantada), al punto C (adelante y retroceso de espalda); Punto D (desplazamiento diagonal con pierna derecha adelantada ); Punto E (desplazamiento lateral). Se pondrá el menor tiempo realizado por el niño entre los dos intentos. El niño tiene 2 intentos, de equivocarse se anula el intento y la calificación sería (0) debe realizar el menor tiempo posible en la serie de desplazamientos. </t>
  </si>
  <si>
    <t xml:space="preserve">El deportista se coloca en posicion base con las piernas separadas, bajando el centro de gravedad manteniendo la estabilidad, se colocan dos conos en el suelo frente a la altura de la posicion de sus pies. el jugador suelta una pelota de tenis a la altura de la barbilla o cara, con la mano libre el deportista debe tocar el cono opuesto y luego con la mano que se lanzó la pelota se debe realizar rocar ambos conos, debe atrapar la pelota con la mano que al inicio estaba libre antes que de el segundo rebote en el piso, posteriormente se procede a continuar el ejercio alternando las manos. 3 intentos con cada mano. (6) intentos total. Los puntos se otorgaran en dependencia de la efectividad de los agarres. </t>
  </si>
  <si>
    <t>Evaluar la concentración en conjunto con la velocidad de desplazamiento. Objetivo principal realizar el ejercicio en el menor tiempo posible.</t>
  </si>
  <si>
    <t xml:space="preserve">Se evalúa la agilidad de desplazamientos en diferentes direcciones. Se determina por el tiempo de ejecución de todo el circuito de desplazamiento. Objetivo principal realizar el ejercicio en el menor tiempo posible.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</si>
</sst>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rgb="FF2E3092"/>
      <name val="Calibri"/>
      <family val="2"/>
      <scheme val="minor"/>
    </font>
    <font>
      <sz val="9"/>
      <color indexed="81"/>
      <name val="Tahoma"/>
      <family val="2"/>
    </font>
    <font>
      <b/>
      <sz val="9"/>
      <color indexed="81"/>
      <name val="Tahoma"/>
      <family val="2"/>
    </font>
    <font>
      <b/>
      <sz val="11"/>
      <color theme="1"/>
      <name val="Calibri"/>
      <family val="2"/>
      <scheme val="minor"/>
    </font>
    <font>
      <sz val="12"/>
      <color theme="1"/>
      <name val="Roboto Condensed"/>
    </font>
    <font>
      <i/>
      <sz val="12"/>
      <color rgb="FF231F20"/>
      <name val="Roboto Condensed"/>
    </font>
    <font>
      <sz val="12"/>
      <color rgb="FF000000"/>
      <name val="Roboto Condensed"/>
    </font>
    <font>
      <sz val="12"/>
      <color rgb="FF231F20"/>
      <name val="Roboto Condensed"/>
    </font>
    <font>
      <b/>
      <sz val="12"/>
      <color theme="1"/>
      <name val="Roboto Condensed"/>
    </font>
    <font>
      <b/>
      <sz val="18"/>
      <color theme="1"/>
      <name val="Roboto Condensed"/>
    </font>
    <font>
      <sz val="10"/>
      <name val="Arial"/>
      <family val="2"/>
    </font>
    <font>
      <sz val="8"/>
      <name val="Calibri"/>
      <family val="2"/>
      <scheme val="minor"/>
    </font>
    <font>
      <b/>
      <sz val="13.5"/>
      <color theme="1"/>
      <name val="Calibri"/>
      <family val="2"/>
      <scheme val="minor"/>
    </font>
    <font>
      <b/>
      <sz val="11"/>
      <color theme="1"/>
      <name val="Roboto Condensed"/>
    </font>
    <font>
      <b/>
      <sz val="9"/>
      <color indexed="81"/>
      <name val="Tahoma"/>
      <charset val="1"/>
    </font>
  </fonts>
  <fills count="10">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rgb="FFFCE4D6"/>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66"/>
        <bgColor indexed="64"/>
      </patternFill>
    </fill>
    <fill>
      <patternFill patternType="solid">
        <fgColor theme="7" tint="0.59999389629810485"/>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ck">
        <color auto="1"/>
      </left>
      <right style="thick">
        <color auto="1"/>
      </right>
      <top style="thick">
        <color auto="1"/>
      </top>
      <bottom style="thick">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medium">
        <color indexed="64"/>
      </left>
      <right style="medium">
        <color indexed="64"/>
      </right>
      <top/>
      <bottom/>
      <diagonal/>
    </border>
    <border>
      <left style="thin">
        <color auto="1"/>
      </left>
      <right style="thin">
        <color auto="1"/>
      </right>
      <top style="thick">
        <color auto="1"/>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auto="1"/>
      </left>
      <right style="thin">
        <color auto="1"/>
      </right>
      <top/>
      <bottom style="thick">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ck">
        <color auto="1"/>
      </right>
      <top/>
      <bottom style="thin">
        <color auto="1"/>
      </bottom>
      <diagonal/>
    </border>
    <border>
      <left style="thin">
        <color indexed="64"/>
      </left>
      <right style="thick">
        <color auto="1"/>
      </right>
      <top/>
      <bottom/>
      <diagonal/>
    </border>
    <border>
      <left style="thin">
        <color auto="1"/>
      </left>
      <right style="thick">
        <color auto="1"/>
      </right>
      <top/>
      <bottom style="thick">
        <color auto="1"/>
      </bottom>
      <diagonal/>
    </border>
    <border>
      <left style="medium">
        <color auto="1"/>
      </left>
      <right style="medium">
        <color auto="1"/>
      </right>
      <top style="medium">
        <color auto="1"/>
      </top>
      <bottom style="medium">
        <color auto="1"/>
      </bottom>
      <diagonal/>
    </border>
    <border>
      <left style="thick">
        <color auto="1"/>
      </left>
      <right style="thin">
        <color auto="1"/>
      </right>
      <top style="thin">
        <color auto="1"/>
      </top>
      <bottom/>
      <diagonal/>
    </border>
    <border>
      <left/>
      <right style="thick">
        <color auto="1"/>
      </right>
      <top style="thin">
        <color auto="1"/>
      </top>
      <bottom/>
      <diagonal/>
    </border>
    <border>
      <left style="medium">
        <color auto="1"/>
      </left>
      <right/>
      <top style="medium">
        <color auto="1"/>
      </top>
      <bottom style="medium">
        <color auto="1"/>
      </bottom>
      <diagonal/>
    </border>
    <border>
      <left style="thick">
        <color theme="1"/>
      </left>
      <right style="thin">
        <color theme="1"/>
      </right>
      <top style="thick">
        <color theme="1"/>
      </top>
      <bottom style="thin">
        <color theme="1"/>
      </bottom>
      <diagonal/>
    </border>
    <border>
      <left style="thin">
        <color theme="1"/>
      </left>
      <right style="thin">
        <color theme="1"/>
      </right>
      <top style="thick">
        <color theme="1"/>
      </top>
      <bottom style="thin">
        <color theme="1"/>
      </bottom>
      <diagonal/>
    </border>
    <border>
      <left style="thin">
        <color theme="1"/>
      </left>
      <right style="thick">
        <color theme="1"/>
      </right>
      <top style="thick">
        <color theme="1"/>
      </top>
      <bottom style="thin">
        <color theme="1"/>
      </bottom>
      <diagonal/>
    </border>
    <border>
      <left style="thick">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ck">
        <color theme="1"/>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ck">
        <color auto="1"/>
      </left>
      <right style="thin">
        <color auto="1"/>
      </right>
      <top/>
      <bottom/>
      <diagonal/>
    </border>
    <border>
      <left/>
      <right style="thick">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thin">
        <color theme="1"/>
      </left>
      <right style="thin">
        <color theme="1"/>
      </right>
      <top/>
      <bottom style="thick">
        <color theme="1"/>
      </bottom>
      <diagonal/>
    </border>
    <border>
      <left/>
      <right/>
      <top style="thin">
        <color theme="1"/>
      </top>
      <bottom/>
      <diagonal/>
    </border>
    <border>
      <left/>
      <right/>
      <top/>
      <bottom style="thin">
        <color indexed="64"/>
      </bottom>
      <diagonal/>
    </border>
    <border>
      <left style="thin">
        <color indexed="64"/>
      </left>
      <right/>
      <top style="thin">
        <color indexed="64"/>
      </top>
      <bottom style="thin">
        <color indexed="64"/>
      </bottom>
      <diagonal/>
    </border>
    <border>
      <left/>
      <right style="thick">
        <color theme="1"/>
      </right>
      <top style="thin">
        <color theme="1"/>
      </top>
      <bottom style="thin">
        <color theme="1"/>
      </bottom>
      <diagonal/>
    </border>
    <border>
      <left style="thin">
        <color theme="1"/>
      </left>
      <right/>
      <top style="thick">
        <color theme="1"/>
      </top>
      <bottom/>
      <diagonal/>
    </border>
  </borders>
  <cellStyleXfs count="1">
    <xf numFmtId="0" fontId="0" fillId="0" borderId="0"/>
  </cellStyleXfs>
  <cellXfs count="270">
    <xf numFmtId="0" fontId="0" fillId="0" borderId="0" xfId="0"/>
    <xf numFmtId="0" fontId="0" fillId="0" borderId="0" xfId="0" applyAlignment="1">
      <alignment horizontal="center" vertical="center"/>
    </xf>
    <xf numFmtId="0" fontId="0" fillId="0" borderId="17" xfId="0" applyBorder="1" applyAlignment="1">
      <alignment vertical="center"/>
    </xf>
    <xf numFmtId="0" fontId="0" fillId="0" borderId="17" xfId="0" applyBorder="1"/>
    <xf numFmtId="0" fontId="0" fillId="0" borderId="17" xfId="0" applyBorder="1" applyAlignment="1">
      <alignment wrapText="1"/>
    </xf>
    <xf numFmtId="0" fontId="6" fillId="0" borderId="17" xfId="0" applyFont="1" applyBorder="1" applyAlignment="1">
      <alignment horizontal="left" vertical="center" indent="8"/>
    </xf>
    <xf numFmtId="0" fontId="5" fillId="0" borderId="17" xfId="0" applyFont="1" applyBorder="1"/>
    <xf numFmtId="0" fontId="5" fillId="0" borderId="17" xfId="0" applyFont="1" applyBorder="1" applyAlignment="1">
      <alignment horizontal="center" vertical="center"/>
    </xf>
    <xf numFmtId="0" fontId="5" fillId="0" borderId="17" xfId="0" applyFont="1" applyBorder="1" applyAlignment="1">
      <alignment vertical="center"/>
    </xf>
    <xf numFmtId="0" fontId="5" fillId="0" borderId="20" xfId="0" applyFont="1" applyBorder="1" applyAlignment="1">
      <alignment vertical="center"/>
    </xf>
    <xf numFmtId="0" fontId="5" fillId="0" borderId="20" xfId="0" applyFont="1" applyBorder="1"/>
    <xf numFmtId="0" fontId="5" fillId="0" borderId="20" xfId="0" applyFont="1" applyBorder="1" applyAlignment="1">
      <alignment horizontal="center" vertical="center"/>
    </xf>
    <xf numFmtId="0" fontId="5" fillId="0" borderId="19" xfId="0" applyFont="1" applyBorder="1"/>
    <xf numFmtId="0" fontId="8" fillId="0" borderId="17" xfId="0" applyFont="1" applyBorder="1"/>
    <xf numFmtId="0" fontId="8" fillId="0" borderId="19" xfId="0" applyFont="1" applyBorder="1" applyAlignment="1">
      <alignment horizontal="left" vertical="center" indent="7"/>
    </xf>
    <xf numFmtId="0" fontId="8" fillId="0" borderId="17" xfId="0" applyFont="1" applyBorder="1" applyAlignment="1">
      <alignment horizontal="left" vertical="center" indent="10"/>
    </xf>
    <xf numFmtId="0" fontId="8" fillId="0" borderId="19" xfId="0" applyFont="1" applyBorder="1"/>
    <xf numFmtId="0" fontId="5" fillId="0" borderId="17" xfId="0" applyFont="1" applyBorder="1" applyAlignment="1">
      <alignment wrapText="1"/>
    </xf>
    <xf numFmtId="0" fontId="8" fillId="0" borderId="19" xfId="0" applyFont="1" applyBorder="1" applyAlignment="1">
      <alignment horizontal="center" vertical="center"/>
    </xf>
    <xf numFmtId="0" fontId="5" fillId="0" borderId="21" xfId="0" applyFont="1" applyBorder="1"/>
    <xf numFmtId="0" fontId="8" fillId="0" borderId="17" xfId="0" applyFont="1" applyBorder="1" applyAlignment="1">
      <alignment horizontal="left" vertical="center" indent="6"/>
    </xf>
    <xf numFmtId="0" fontId="7" fillId="4" borderId="2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12" xfId="0" applyFont="1" applyFill="1" applyBorder="1" applyAlignment="1">
      <alignment horizontal="center" vertical="center"/>
    </xf>
    <xf numFmtId="0" fontId="5" fillId="4" borderId="26" xfId="0" applyFont="1" applyFill="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vertical="center" wrapText="1"/>
    </xf>
    <xf numFmtId="0" fontId="5" fillId="0" borderId="20" xfId="0" applyFont="1" applyBorder="1" applyAlignment="1">
      <alignment vertical="center" wrapText="1"/>
    </xf>
    <xf numFmtId="0" fontId="7" fillId="0" borderId="18" xfId="0" applyFont="1" applyBorder="1" applyAlignment="1">
      <alignment horizontal="center" vertical="center"/>
    </xf>
    <xf numFmtId="0" fontId="7" fillId="4" borderId="18" xfId="0" applyFont="1" applyFill="1" applyBorder="1" applyAlignment="1">
      <alignment horizontal="center" vertical="center"/>
    </xf>
    <xf numFmtId="0" fontId="7" fillId="3" borderId="18" xfId="0" applyFont="1" applyFill="1" applyBorder="1" applyAlignment="1">
      <alignment horizontal="center" vertical="center"/>
    </xf>
    <xf numFmtId="0" fontId="5" fillId="0" borderId="17" xfId="0" applyFont="1" applyBorder="1" applyAlignment="1">
      <alignment horizontal="left"/>
    </xf>
    <xf numFmtId="0" fontId="5" fillId="0" borderId="20" xfId="0" applyFont="1" applyBorder="1" applyAlignment="1">
      <alignment horizontal="left"/>
    </xf>
    <xf numFmtId="0" fontId="7" fillId="0" borderId="18" xfId="0" applyFont="1" applyBorder="1" applyAlignment="1">
      <alignment horizontal="left" vertical="center"/>
    </xf>
    <xf numFmtId="0" fontId="8" fillId="0" borderId="23"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7" fillId="0" borderId="1" xfId="0" applyFont="1" applyBorder="1" applyAlignment="1">
      <alignment horizontal="left" vertical="center"/>
    </xf>
    <xf numFmtId="0" fontId="7" fillId="0" borderId="26" xfId="0" applyFont="1" applyBorder="1" applyAlignment="1">
      <alignment horizontal="left" vertical="center"/>
    </xf>
    <xf numFmtId="0" fontId="7" fillId="0" borderId="23" xfId="0" applyFont="1" applyBorder="1" applyAlignment="1">
      <alignment horizontal="left" vertical="center"/>
    </xf>
    <xf numFmtId="0" fontId="7" fillId="0" borderId="26"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0" fontId="8" fillId="0" borderId="26" xfId="0" applyFont="1" applyBorder="1" applyAlignment="1">
      <alignment horizontal="left" vertical="center"/>
    </xf>
    <xf numFmtId="0" fontId="7" fillId="0" borderId="1" xfId="0" applyFont="1" applyBorder="1" applyAlignment="1">
      <alignment horizontal="left" vertical="center" wrapText="1"/>
    </xf>
    <xf numFmtId="0" fontId="8" fillId="0" borderId="12" xfId="0" applyFont="1" applyBorder="1" applyAlignment="1">
      <alignment horizontal="left" vertical="center"/>
    </xf>
    <xf numFmtId="0" fontId="8" fillId="0" borderId="8" xfId="0" applyFont="1" applyBorder="1" applyAlignment="1">
      <alignment horizontal="left" vertical="center"/>
    </xf>
    <xf numFmtId="0" fontId="7" fillId="4" borderId="8" xfId="0" applyFont="1" applyFill="1" applyBorder="1" applyAlignment="1">
      <alignment horizontal="center" vertical="center"/>
    </xf>
    <xf numFmtId="0" fontId="5" fillId="0" borderId="21" xfId="0" applyFont="1" applyBorder="1" applyAlignment="1">
      <alignment vertical="center"/>
    </xf>
    <xf numFmtId="0" fontId="5" fillId="0" borderId="21" xfId="0" applyFont="1" applyBorder="1" applyAlignment="1">
      <alignment horizontal="left"/>
    </xf>
    <xf numFmtId="0" fontId="5" fillId="0" borderId="21" xfId="0" applyFont="1" applyBorder="1" applyAlignment="1">
      <alignment horizontal="center" vertical="center"/>
    </xf>
    <xf numFmtId="0" fontId="5" fillId="0" borderId="21" xfId="0" applyFont="1" applyBorder="1" applyAlignment="1">
      <alignment vertical="center" wrapText="1"/>
    </xf>
    <xf numFmtId="0" fontId="7" fillId="0" borderId="29" xfId="0" applyFont="1" applyBorder="1" applyAlignment="1">
      <alignment horizontal="center" vertical="center"/>
    </xf>
    <xf numFmtId="0" fontId="5" fillId="0" borderId="29" xfId="0" applyFont="1" applyBorder="1" applyAlignment="1">
      <alignment horizontal="center" vertical="center"/>
    </xf>
    <xf numFmtId="0" fontId="5" fillId="0" borderId="29" xfId="0" applyFont="1" applyBorder="1" applyAlignment="1">
      <alignment horizontal="center" vertical="center" wrapText="1"/>
    </xf>
    <xf numFmtId="0" fontId="5" fillId="0" borderId="30" xfId="0" applyFont="1" applyBorder="1" applyAlignment="1">
      <alignment horizontal="center"/>
    </xf>
    <xf numFmtId="0" fontId="0" fillId="0" borderId="1" xfId="0" applyBorder="1" applyAlignment="1">
      <alignment horizontal="center"/>
    </xf>
    <xf numFmtId="0" fontId="0" fillId="0" borderId="17" xfId="0" applyBorder="1" applyAlignment="1">
      <alignment horizontal="left" vertical="center" wrapText="1"/>
    </xf>
    <xf numFmtId="0" fontId="9" fillId="2" borderId="47" xfId="0" applyFont="1" applyFill="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5" fillId="0" borderId="54" xfId="0" applyFont="1" applyBorder="1" applyAlignment="1">
      <alignment horizontal="center" vertical="center"/>
    </xf>
    <xf numFmtId="1" fontId="0" fillId="0" borderId="55" xfId="0" applyNumberFormat="1" applyBorder="1" applyAlignment="1">
      <alignment horizontal="center"/>
    </xf>
    <xf numFmtId="14" fontId="0" fillId="0" borderId="56" xfId="0" applyNumberFormat="1" applyBorder="1" applyAlignment="1">
      <alignment horizontal="center"/>
    </xf>
    <xf numFmtId="14" fontId="0" fillId="0" borderId="55" xfId="0" applyNumberFormat="1" applyBorder="1" applyAlignment="1">
      <alignment horizontal="center"/>
    </xf>
    <xf numFmtId="0" fontId="0" fillId="0" borderId="57" xfId="0" applyBorder="1"/>
    <xf numFmtId="0" fontId="0" fillId="0" borderId="58" xfId="0" applyBorder="1"/>
    <xf numFmtId="0" fontId="0" fillId="0" borderId="56" xfId="0" applyBorder="1"/>
    <xf numFmtId="0" fontId="0" fillId="0" borderId="12" xfId="0" applyBorder="1" applyAlignment="1">
      <alignment horizontal="center"/>
    </xf>
    <xf numFmtId="0" fontId="0" fillId="5" borderId="45" xfId="0" applyFill="1" applyBorder="1" applyAlignment="1">
      <alignment horizontal="center" vertical="center"/>
    </xf>
    <xf numFmtId="0" fontId="0" fillId="5" borderId="42" xfId="0" applyFill="1" applyBorder="1" applyAlignment="1">
      <alignment horizontal="center" vertical="center" wrapText="1"/>
    </xf>
    <xf numFmtId="0" fontId="0" fillId="5" borderId="45" xfId="0" applyFill="1" applyBorder="1" applyAlignment="1">
      <alignment horizontal="center" vertical="center" wrapText="1"/>
    </xf>
    <xf numFmtId="0" fontId="0" fillId="5" borderId="59" xfId="0" applyFill="1" applyBorder="1" applyAlignment="1">
      <alignment horizontal="center" vertical="center"/>
    </xf>
    <xf numFmtId="0" fontId="0" fillId="5" borderId="42" xfId="0" applyFill="1" applyBorder="1" applyAlignment="1">
      <alignment horizontal="center" vertical="center"/>
    </xf>
    <xf numFmtId="14" fontId="0" fillId="0" borderId="0" xfId="0" applyNumberFormat="1" applyAlignment="1">
      <alignment horizontal="center"/>
    </xf>
    <xf numFmtId="0" fontId="11" fillId="0" borderId="0" xfId="0" applyFont="1"/>
    <xf numFmtId="0" fontId="4" fillId="0" borderId="0" xfId="0" applyFont="1"/>
    <xf numFmtId="17" fontId="11" fillId="0" borderId="0" xfId="0" applyNumberFormat="1" applyFont="1"/>
    <xf numFmtId="17" fontId="0" fillId="0" borderId="0" xfId="0" applyNumberFormat="1"/>
    <xf numFmtId="0" fontId="0" fillId="0" borderId="31" xfId="0" applyBorder="1"/>
    <xf numFmtId="0" fontId="7" fillId="0" borderId="50" xfId="0" applyFont="1" applyBorder="1" applyAlignment="1">
      <alignment horizontal="center" vertical="center" wrapText="1"/>
    </xf>
    <xf numFmtId="0" fontId="13" fillId="0" borderId="17" xfId="0" applyFont="1" applyBorder="1" applyAlignment="1">
      <alignment vertical="center" wrapText="1"/>
    </xf>
    <xf numFmtId="0" fontId="4" fillId="0" borderId="17" xfId="0" applyFont="1" applyBorder="1" applyAlignment="1">
      <alignment horizontal="left" vertical="center" wrapText="1"/>
    </xf>
    <xf numFmtId="0" fontId="1" fillId="0" borderId="17" xfId="0" applyFont="1" applyBorder="1"/>
    <xf numFmtId="0" fontId="7" fillId="3" borderId="18" xfId="0" applyFont="1" applyFill="1" applyBorder="1" applyAlignment="1">
      <alignment horizontal="center" vertical="center" wrapText="1"/>
    </xf>
    <xf numFmtId="0" fontId="5" fillId="2" borderId="66" xfId="0" applyFont="1" applyFill="1" applyBorder="1" applyAlignment="1">
      <alignment horizontal="center" vertical="center"/>
    </xf>
    <xf numFmtId="0" fontId="7" fillId="3" borderId="23" xfId="0" applyFont="1" applyFill="1" applyBorder="1" applyAlignment="1">
      <alignment vertical="center" wrapText="1"/>
    </xf>
    <xf numFmtId="0" fontId="7" fillId="3" borderId="1" xfId="0" applyFont="1" applyFill="1" applyBorder="1" applyAlignment="1">
      <alignment vertical="center" wrapText="1"/>
    </xf>
    <xf numFmtId="0" fontId="7" fillId="3" borderId="26" xfId="0" applyFont="1" applyFill="1" applyBorder="1" applyAlignment="1">
      <alignment vertical="center" wrapText="1"/>
    </xf>
    <xf numFmtId="0" fontId="0" fillId="6" borderId="4" xfId="0" applyFill="1" applyBorder="1"/>
    <xf numFmtId="0" fontId="0" fillId="6" borderId="5" xfId="0" applyFill="1" applyBorder="1" applyAlignment="1">
      <alignment horizontal="center"/>
    </xf>
    <xf numFmtId="0" fontId="0" fillId="6" borderId="60" xfId="0" applyFill="1" applyBorder="1"/>
    <xf numFmtId="0" fontId="0" fillId="6" borderId="14" xfId="0" applyFill="1" applyBorder="1" applyAlignment="1">
      <alignment horizontal="center" vertical="center"/>
    </xf>
    <xf numFmtId="0" fontId="0" fillId="6" borderId="15" xfId="0" applyFill="1" applyBorder="1" applyAlignment="1">
      <alignment horizontal="center" vertical="center"/>
    </xf>
    <xf numFmtId="0" fontId="0" fillId="6" borderId="13" xfId="0" applyFill="1" applyBorder="1" applyAlignment="1">
      <alignment horizontal="center" vertical="center"/>
    </xf>
    <xf numFmtId="0" fontId="0" fillId="6" borderId="12" xfId="0" applyFill="1" applyBorder="1" applyAlignment="1">
      <alignment horizontal="center"/>
    </xf>
    <xf numFmtId="0" fontId="0" fillId="6" borderId="10" xfId="0" applyFill="1" applyBorder="1" applyAlignment="1">
      <alignment horizontal="center"/>
    </xf>
    <xf numFmtId="0" fontId="0" fillId="6" borderId="1" xfId="0" applyFill="1" applyBorder="1" applyAlignment="1">
      <alignment horizontal="center"/>
    </xf>
    <xf numFmtId="0" fontId="0" fillId="6" borderId="2" xfId="0" applyFill="1" applyBorder="1" applyAlignment="1">
      <alignment horizontal="center"/>
    </xf>
    <xf numFmtId="0" fontId="0" fillId="6" borderId="7" xfId="0" applyFill="1" applyBorder="1" applyAlignment="1">
      <alignment horizontal="center"/>
    </xf>
    <xf numFmtId="0" fontId="0" fillId="6" borderId="4" xfId="0" applyFill="1" applyBorder="1" applyAlignment="1">
      <alignment horizontal="center"/>
    </xf>
    <xf numFmtId="0" fontId="0" fillId="7" borderId="4" xfId="0" applyFill="1" applyBorder="1"/>
    <xf numFmtId="0" fontId="0" fillId="7" borderId="5" xfId="0" applyFill="1" applyBorder="1" applyAlignment="1">
      <alignment horizontal="center"/>
    </xf>
    <xf numFmtId="0" fontId="0" fillId="7" borderId="60" xfId="0" applyFill="1" applyBorder="1"/>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0" fillId="7" borderId="13" xfId="0" applyFill="1" applyBorder="1" applyAlignment="1">
      <alignment horizontal="center" vertical="center"/>
    </xf>
    <xf numFmtId="0" fontId="0" fillId="7" borderId="16" xfId="0" applyFill="1" applyBorder="1" applyAlignment="1">
      <alignment horizontal="center"/>
    </xf>
    <xf numFmtId="0" fontId="0" fillId="7" borderId="12" xfId="0" applyFill="1" applyBorder="1" applyAlignment="1">
      <alignment horizontal="center"/>
    </xf>
    <xf numFmtId="0" fontId="0" fillId="7" borderId="10" xfId="0"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2" fontId="0" fillId="7" borderId="2" xfId="0" applyNumberFormat="1" applyFill="1" applyBorder="1" applyAlignment="1">
      <alignment horizontal="center"/>
    </xf>
    <xf numFmtId="0" fontId="0" fillId="7" borderId="7" xfId="0" applyFill="1" applyBorder="1" applyAlignment="1">
      <alignment horizontal="center"/>
    </xf>
    <xf numFmtId="0" fontId="0" fillId="7" borderId="9" xfId="0" applyFill="1" applyBorder="1" applyAlignment="1">
      <alignment horizontal="center"/>
    </xf>
    <xf numFmtId="0" fontId="0" fillId="7" borderId="4" xfId="0" applyFill="1" applyBorder="1" applyAlignment="1">
      <alignment horizontal="center"/>
    </xf>
    <xf numFmtId="0" fontId="0" fillId="7" borderId="6" xfId="0" applyFill="1" applyBorder="1" applyAlignment="1">
      <alignment horizontal="center"/>
    </xf>
    <xf numFmtId="0" fontId="7" fillId="3" borderId="11" xfId="0" applyFont="1" applyFill="1" applyBorder="1" applyAlignment="1">
      <alignment vertical="center" wrapText="1"/>
    </xf>
    <xf numFmtId="0" fontId="8" fillId="0" borderId="35" xfId="0" applyFont="1" applyBorder="1" applyAlignment="1">
      <alignment horizontal="left" vertical="center"/>
    </xf>
    <xf numFmtId="0" fontId="7" fillId="4" borderId="35" xfId="0" applyFont="1" applyFill="1" applyBorder="1" applyAlignment="1">
      <alignment horizontal="center" vertical="center"/>
    </xf>
    <xf numFmtId="0" fontId="7" fillId="3" borderId="8" xfId="0" applyFont="1" applyFill="1" applyBorder="1" applyAlignment="1">
      <alignment vertical="center" wrapText="1"/>
    </xf>
    <xf numFmtId="0" fontId="0" fillId="8" borderId="4" xfId="0" applyFill="1" applyBorder="1"/>
    <xf numFmtId="0" fontId="0" fillId="8" borderId="5" xfId="0" applyFill="1" applyBorder="1" applyAlignment="1">
      <alignment horizontal="center"/>
    </xf>
    <xf numFmtId="0" fontId="0" fillId="8" borderId="60" xfId="0" applyFill="1" applyBorder="1"/>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0" fillId="8" borderId="13" xfId="0" applyFill="1" applyBorder="1" applyAlignment="1">
      <alignment horizontal="center" vertical="center"/>
    </xf>
    <xf numFmtId="0" fontId="0" fillId="8" borderId="16" xfId="0" applyFill="1" applyBorder="1" applyAlignment="1">
      <alignment horizontal="center"/>
    </xf>
    <xf numFmtId="0" fontId="0" fillId="8" borderId="12" xfId="0" applyFill="1" applyBorder="1" applyAlignment="1">
      <alignment horizontal="center"/>
    </xf>
    <xf numFmtId="0" fontId="0" fillId="8" borderId="10" xfId="0" applyFill="1" applyBorder="1" applyAlignment="1">
      <alignment horizontal="center"/>
    </xf>
    <xf numFmtId="0" fontId="0" fillId="8" borderId="2" xfId="0" applyFill="1" applyBorder="1" applyAlignment="1">
      <alignment horizontal="center"/>
    </xf>
    <xf numFmtId="0" fontId="0" fillId="8" borderId="3" xfId="0" applyFill="1" applyBorder="1" applyAlignment="1">
      <alignment horizontal="center"/>
    </xf>
    <xf numFmtId="2" fontId="0" fillId="8" borderId="2" xfId="0" applyNumberFormat="1" applyFill="1" applyBorder="1" applyAlignment="1">
      <alignment horizontal="center"/>
    </xf>
    <xf numFmtId="0" fontId="0" fillId="8" borderId="7" xfId="0" applyFill="1" applyBorder="1" applyAlignment="1">
      <alignment horizontal="center"/>
    </xf>
    <xf numFmtId="0" fontId="0" fillId="8" borderId="9" xfId="0" applyFill="1" applyBorder="1" applyAlignment="1">
      <alignment horizontal="center"/>
    </xf>
    <xf numFmtId="0" fontId="0" fillId="8" borderId="4" xfId="0" applyFill="1" applyBorder="1" applyAlignment="1">
      <alignment horizontal="center"/>
    </xf>
    <xf numFmtId="0" fontId="0" fillId="8" borderId="6" xfId="0" applyFill="1" applyBorder="1" applyAlignment="1">
      <alignment horizontal="center"/>
    </xf>
    <xf numFmtId="0" fontId="7" fillId="3" borderId="32" xfId="0" applyFont="1" applyFill="1" applyBorder="1" applyAlignment="1">
      <alignment horizontal="center" vertical="center"/>
    </xf>
    <xf numFmtId="0" fontId="7" fillId="3" borderId="11" xfId="0" applyFont="1" applyFill="1" applyBorder="1" applyAlignment="1">
      <alignment horizontal="center" vertical="center"/>
    </xf>
    <xf numFmtId="0" fontId="7" fillId="0" borderId="2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3" xfId="0" applyFont="1" applyBorder="1" applyAlignment="1">
      <alignment horizontal="center" vertical="center"/>
    </xf>
    <xf numFmtId="0" fontId="7" fillId="0" borderId="11" xfId="0" applyFont="1" applyBorder="1" applyAlignment="1">
      <alignment horizontal="center" vertical="center"/>
    </xf>
    <xf numFmtId="0" fontId="7" fillId="0" borderId="26" xfId="0" applyFont="1" applyBorder="1" applyAlignment="1">
      <alignment horizontal="center" vertical="center"/>
    </xf>
    <xf numFmtId="0" fontId="7" fillId="0" borderId="1" xfId="0" applyFont="1" applyBorder="1" applyAlignment="1">
      <alignment horizontal="center" vertical="center"/>
    </xf>
    <xf numFmtId="0" fontId="7" fillId="0" borderId="22"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1" xfId="0" applyFont="1" applyBorder="1" applyAlignment="1">
      <alignment horizontal="center"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43" xfId="0" applyFont="1" applyBorder="1" applyAlignment="1">
      <alignment horizontal="center" vertical="center"/>
    </xf>
    <xf numFmtId="0" fontId="7" fillId="3" borderId="8" xfId="0" applyFont="1" applyFill="1" applyBorder="1" applyAlignment="1">
      <alignment horizontal="center" vertical="center"/>
    </xf>
    <xf numFmtId="0" fontId="7" fillId="3" borderId="35" xfId="0" applyFont="1" applyFill="1" applyBorder="1" applyAlignment="1">
      <alignment horizontal="center" vertical="center"/>
    </xf>
    <xf numFmtId="0" fontId="7" fillId="0" borderId="69" xfId="0" applyFont="1" applyBorder="1" applyAlignment="1">
      <alignment horizontal="center" vertical="center"/>
    </xf>
    <xf numFmtId="0" fontId="5" fillId="0" borderId="39" xfId="0" applyFont="1" applyBorder="1" applyAlignment="1">
      <alignment horizontal="center" vertical="top" wrapText="1"/>
    </xf>
    <xf numFmtId="0" fontId="5" fillId="0" borderId="37" xfId="0" applyFont="1" applyBorder="1" applyAlignment="1">
      <alignment horizontal="center" vertical="top" wrapText="1"/>
    </xf>
    <xf numFmtId="0" fontId="5" fillId="0" borderId="44" xfId="0" applyFont="1" applyBorder="1" applyAlignment="1">
      <alignment horizontal="center" vertical="top" wrapText="1"/>
    </xf>
    <xf numFmtId="0" fontId="5" fillId="3" borderId="1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36" xfId="0" applyFont="1" applyBorder="1" applyAlignment="1">
      <alignment horizontal="center" wrapText="1"/>
    </xf>
    <xf numFmtId="0" fontId="5" fillId="0" borderId="37" xfId="0" applyFont="1" applyBorder="1" applyAlignment="1">
      <alignment horizontal="center" wrapText="1"/>
    </xf>
    <xf numFmtId="0" fontId="5" fillId="0" borderId="38" xfId="0" applyFont="1" applyBorder="1" applyAlignment="1">
      <alignment horizontal="center" wrapText="1"/>
    </xf>
    <xf numFmtId="0" fontId="5" fillId="0" borderId="36" xfId="0" applyFont="1" applyBorder="1" applyAlignment="1">
      <alignment horizontal="center"/>
    </xf>
    <xf numFmtId="0" fontId="5" fillId="0" borderId="37" xfId="0" applyFont="1" applyBorder="1" applyAlignment="1">
      <alignment horizontal="center"/>
    </xf>
    <xf numFmtId="0" fontId="5" fillId="0" borderId="38" xfId="0" applyFont="1" applyBorder="1" applyAlignment="1">
      <alignment horizontal="center"/>
    </xf>
    <xf numFmtId="0" fontId="7" fillId="3" borderId="2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0" borderId="33" xfId="0" applyFont="1" applyBorder="1" applyAlignment="1">
      <alignment horizontal="center"/>
    </xf>
    <xf numFmtId="0" fontId="5" fillId="0" borderId="34" xfId="0" applyFont="1" applyBorder="1" applyAlignment="1">
      <alignment horizontal="center"/>
    </xf>
    <xf numFmtId="0" fontId="5" fillId="0" borderId="19" xfId="0" applyFont="1" applyBorder="1" applyAlignment="1">
      <alignment horizont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19" xfId="0" applyFont="1" applyBorder="1" applyAlignment="1">
      <alignment horizontal="center" vertical="center"/>
    </xf>
    <xf numFmtId="0" fontId="7" fillId="3" borderId="18" xfId="0"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6" xfId="0" applyFont="1" applyBorder="1" applyAlignment="1">
      <alignment horizontal="center" vertical="center" wrapText="1"/>
    </xf>
    <xf numFmtId="0" fontId="5" fillId="0" borderId="36" xfId="0" applyFont="1" applyBorder="1" applyAlignment="1">
      <alignment horizontal="center" vertical="top" wrapText="1"/>
    </xf>
    <xf numFmtId="0" fontId="5" fillId="0" borderId="38" xfId="0" applyFont="1" applyBorder="1" applyAlignment="1">
      <alignment horizontal="center" vertical="top" wrapText="1"/>
    </xf>
    <xf numFmtId="0" fontId="7" fillId="3" borderId="23" xfId="0" applyFont="1" applyFill="1" applyBorder="1" applyAlignment="1">
      <alignment horizontal="center" vertical="center"/>
    </xf>
    <xf numFmtId="0" fontId="5" fillId="3" borderId="11" xfId="0" applyFont="1" applyFill="1" applyBorder="1" applyAlignment="1">
      <alignment horizontal="center" vertical="center" wrapText="1"/>
    </xf>
    <xf numFmtId="0" fontId="5" fillId="0" borderId="70" xfId="0" applyFont="1" applyBorder="1" applyAlignment="1">
      <alignment horizontal="center" vertical="top" wrapText="1"/>
    </xf>
    <xf numFmtId="0" fontId="7" fillId="3" borderId="12" xfId="0" applyFont="1" applyFill="1" applyBorder="1" applyAlignment="1">
      <alignment horizontal="center" vertical="center"/>
    </xf>
    <xf numFmtId="0" fontId="5" fillId="3" borderId="35" xfId="0" applyFont="1" applyFill="1" applyBorder="1" applyAlignment="1">
      <alignment horizontal="center" vertical="center" wrapText="1"/>
    </xf>
    <xf numFmtId="0" fontId="5" fillId="0" borderId="40" xfId="0" applyFont="1" applyBorder="1" applyAlignment="1">
      <alignment horizontal="center" wrapText="1"/>
    </xf>
    <xf numFmtId="0" fontId="5" fillId="0" borderId="41" xfId="0" applyFont="1" applyBorder="1" applyAlignment="1">
      <alignment horizontal="center" wrapText="1"/>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0" borderId="51" xfId="0" applyFont="1" applyBorder="1" applyAlignment="1">
      <alignment horizontal="center" vertical="center"/>
    </xf>
    <xf numFmtId="0" fontId="5" fillId="0" borderId="49"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7" fillId="0" borderId="50" xfId="0" applyFont="1" applyBorder="1" applyAlignment="1">
      <alignment horizontal="center" vertical="center" wrapText="1"/>
    </xf>
    <xf numFmtId="0" fontId="5" fillId="2" borderId="50" xfId="0" applyFont="1" applyFill="1" applyBorder="1" applyAlignment="1">
      <alignment horizontal="center" vertical="center"/>
    </xf>
    <xf numFmtId="0" fontId="7" fillId="0" borderId="50" xfId="0" applyFont="1" applyBorder="1" applyAlignment="1">
      <alignment horizontal="center" vertical="center"/>
    </xf>
    <xf numFmtId="0" fontId="8" fillId="0" borderId="50" xfId="0" applyFont="1" applyBorder="1" applyAlignment="1">
      <alignment horizontal="center" vertical="center"/>
    </xf>
    <xf numFmtId="0" fontId="8" fillId="0" borderId="50" xfId="0" applyFont="1" applyBorder="1" applyAlignment="1">
      <alignment horizontal="center" vertical="center" wrapText="1"/>
    </xf>
    <xf numFmtId="0" fontId="0" fillId="8" borderId="62" xfId="0" applyFill="1" applyBorder="1" applyAlignment="1">
      <alignment horizontal="center"/>
    </xf>
    <xf numFmtId="0" fontId="0" fillId="8" borderId="61" xfId="0" applyFill="1" applyBorder="1" applyAlignment="1">
      <alignment horizontal="center"/>
    </xf>
    <xf numFmtId="0" fontId="0" fillId="8" borderId="57" xfId="0" applyFill="1" applyBorder="1" applyAlignment="1">
      <alignment horizontal="center"/>
    </xf>
    <xf numFmtId="0" fontId="0" fillId="8" borderId="65" xfId="0" applyFill="1" applyBorder="1" applyAlignment="1">
      <alignment horizontal="center"/>
    </xf>
    <xf numFmtId="0" fontId="0" fillId="8" borderId="64" xfId="0" applyFill="1" applyBorder="1" applyAlignment="1">
      <alignment horizontal="center"/>
    </xf>
    <xf numFmtId="0" fontId="0" fillId="8" borderId="63" xfId="0" applyFill="1" applyBorder="1" applyAlignment="1">
      <alignment horizontal="center"/>
    </xf>
    <xf numFmtId="0" fontId="0" fillId="6" borderId="65" xfId="0" applyFill="1" applyBorder="1" applyAlignment="1">
      <alignment horizontal="center"/>
    </xf>
    <xf numFmtId="0" fontId="0" fillId="6" borderId="64" xfId="0" applyFill="1" applyBorder="1" applyAlignment="1">
      <alignment horizontal="center"/>
    </xf>
    <xf numFmtId="0" fontId="0" fillId="6" borderId="63" xfId="0" applyFill="1" applyBorder="1" applyAlignment="1">
      <alignment horizontal="center"/>
    </xf>
    <xf numFmtId="0" fontId="0" fillId="6" borderId="62" xfId="0" applyFill="1" applyBorder="1" applyAlignment="1">
      <alignment horizontal="center"/>
    </xf>
    <xf numFmtId="0" fontId="0" fillId="6" borderId="61" xfId="0" applyFill="1" applyBorder="1" applyAlignment="1">
      <alignment horizontal="center"/>
    </xf>
    <xf numFmtId="0" fontId="0" fillId="6" borderId="57" xfId="0" applyFill="1" applyBorder="1" applyAlignment="1">
      <alignment horizontal="center"/>
    </xf>
    <xf numFmtId="0" fontId="0" fillId="7" borderId="65" xfId="0" applyFill="1" applyBorder="1" applyAlignment="1">
      <alignment horizontal="center"/>
    </xf>
    <xf numFmtId="0" fontId="0" fillId="7" borderId="64" xfId="0" applyFill="1" applyBorder="1" applyAlignment="1">
      <alignment horizontal="center"/>
    </xf>
    <xf numFmtId="0" fontId="0" fillId="7" borderId="63" xfId="0" applyFill="1" applyBorder="1" applyAlignment="1">
      <alignment horizontal="center"/>
    </xf>
    <xf numFmtId="0" fontId="0" fillId="7" borderId="62" xfId="0" applyFill="1" applyBorder="1" applyAlignment="1">
      <alignment horizontal="center"/>
    </xf>
    <xf numFmtId="0" fontId="0" fillId="7" borderId="61" xfId="0" applyFill="1" applyBorder="1" applyAlignment="1">
      <alignment horizontal="center"/>
    </xf>
    <xf numFmtId="0" fontId="0" fillId="7" borderId="57" xfId="0" applyFill="1" applyBorder="1" applyAlignment="1">
      <alignment horizontal="center"/>
    </xf>
    <xf numFmtId="0" fontId="7" fillId="3" borderId="8" xfId="0" applyFont="1" applyFill="1" applyBorder="1" applyAlignment="1">
      <alignment horizontal="center" vertical="center" wrapText="1"/>
    </xf>
    <xf numFmtId="0" fontId="5" fillId="0" borderId="44" xfId="0" applyFont="1" applyBorder="1" applyAlignment="1">
      <alignment horizontal="center" wrapText="1"/>
    </xf>
    <xf numFmtId="0" fontId="7" fillId="3" borderId="12" xfId="0" applyFont="1" applyFill="1" applyBorder="1" applyAlignment="1">
      <alignment vertical="center" wrapText="1"/>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2" xfId="0" applyFont="1" applyBorder="1" applyAlignment="1">
      <alignment horizontal="center" vertical="center" wrapText="1"/>
    </xf>
    <xf numFmtId="0" fontId="8" fillId="0" borderId="72" xfId="0" applyFont="1" applyBorder="1" applyAlignment="1">
      <alignment horizontal="left" vertical="center"/>
    </xf>
    <xf numFmtId="0" fontId="7" fillId="4" borderId="72" xfId="0" applyFont="1" applyFill="1" applyBorder="1" applyAlignment="1">
      <alignment horizontal="center" vertical="center"/>
    </xf>
    <xf numFmtId="0" fontId="7" fillId="3" borderId="72" xfId="0" applyFont="1" applyFill="1" applyBorder="1" applyAlignment="1">
      <alignment vertical="center" wrapText="1"/>
    </xf>
    <xf numFmtId="0" fontId="7" fillId="3" borderId="73" xfId="0" applyFont="1" applyFill="1" applyBorder="1" applyAlignment="1">
      <alignment horizontal="center" vertical="center"/>
    </xf>
    <xf numFmtId="0" fontId="7" fillId="3" borderId="72" xfId="0" applyFont="1" applyFill="1" applyBorder="1" applyAlignment="1">
      <alignment horizontal="center" vertical="center" wrapText="1"/>
    </xf>
    <xf numFmtId="0" fontId="5" fillId="0" borderId="74" xfId="0" applyFont="1" applyBorder="1" applyAlignment="1">
      <alignment horizontal="center" wrapText="1"/>
    </xf>
    <xf numFmtId="0" fontId="7" fillId="0" borderId="2" xfId="0" applyFont="1" applyBorder="1" applyAlignment="1">
      <alignment horizontal="center" vertical="center"/>
    </xf>
    <xf numFmtId="0" fontId="5" fillId="0" borderId="3" xfId="0" applyFont="1" applyBorder="1" applyAlignment="1">
      <alignment horizont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8" fillId="0" borderId="5" xfId="0" applyFont="1" applyBorder="1" applyAlignment="1">
      <alignment horizontal="left" vertical="center"/>
    </xf>
    <xf numFmtId="0" fontId="7" fillId="4" borderId="5" xfId="0" applyFont="1" applyFill="1" applyBorder="1" applyAlignment="1">
      <alignment horizontal="center" vertical="center"/>
    </xf>
    <xf numFmtId="0" fontId="7" fillId="3" borderId="5" xfId="0" applyFont="1" applyFill="1" applyBorder="1" applyAlignment="1">
      <alignment vertical="center" wrapText="1"/>
    </xf>
    <xf numFmtId="0" fontId="7" fillId="3" borderId="15" xfId="0" applyFont="1" applyFill="1" applyBorder="1" applyAlignment="1">
      <alignment horizontal="center" vertical="center"/>
    </xf>
    <xf numFmtId="0" fontId="7" fillId="3" borderId="5" xfId="0" applyFont="1" applyFill="1" applyBorder="1" applyAlignment="1">
      <alignment horizontal="center" vertical="center" wrapText="1"/>
    </xf>
    <xf numFmtId="0" fontId="5" fillId="0" borderId="6" xfId="0" applyFont="1" applyBorder="1" applyAlignment="1">
      <alignment horizontal="center" wrapText="1"/>
    </xf>
    <xf numFmtId="0" fontId="7" fillId="9" borderId="8" xfId="0" applyFont="1" applyFill="1" applyBorder="1" applyAlignment="1">
      <alignment horizontal="center" vertical="center"/>
    </xf>
    <xf numFmtId="0" fontId="7" fillId="9" borderId="11" xfId="0" applyFont="1" applyFill="1" applyBorder="1" applyAlignment="1">
      <alignment horizontal="center" vertical="center"/>
    </xf>
    <xf numFmtId="0" fontId="7" fillId="9" borderId="1" xfId="0" applyFont="1" applyFill="1" applyBorder="1" applyAlignment="1">
      <alignment vertical="center"/>
    </xf>
    <xf numFmtId="0" fontId="8" fillId="0" borderId="66" xfId="0" applyFont="1" applyBorder="1" applyAlignment="1">
      <alignment horizontal="center" vertical="center" wrapText="1"/>
    </xf>
    <xf numFmtId="0" fontId="5" fillId="0" borderId="75" xfId="0" applyFont="1" applyBorder="1" applyAlignment="1">
      <alignment horizontal="center" vertical="center"/>
    </xf>
    <xf numFmtId="0" fontId="8" fillId="0" borderId="7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vertical="center" wrapText="1"/>
    </xf>
    <xf numFmtId="0" fontId="5" fillId="0" borderId="75" xfId="0" applyFont="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6" xfId="0" applyFont="1" applyFill="1" applyBorder="1" applyAlignment="1">
      <alignment horizontal="center" vertical="center"/>
    </xf>
    <xf numFmtId="0" fontId="5" fillId="0" borderId="79" xfId="0" applyFont="1" applyBorder="1" applyAlignment="1">
      <alignment horizontal="center" vertical="center"/>
    </xf>
    <xf numFmtId="0" fontId="14" fillId="2" borderId="80" xfId="0" applyFont="1" applyFill="1" applyBorder="1" applyAlignment="1">
      <alignment horizontal="center" vertical="center" wrapText="1"/>
    </xf>
    <xf numFmtId="0" fontId="5" fillId="9" borderId="8"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9</xdr:col>
      <xdr:colOff>1601140</xdr:colOff>
      <xdr:row>45</xdr:row>
      <xdr:rowOff>55503</xdr:rowOff>
    </xdr:from>
    <xdr:to>
      <xdr:col>9</xdr:col>
      <xdr:colOff>2115490</xdr:colOff>
      <xdr:row>48</xdr:row>
      <xdr:rowOff>161101</xdr:rowOff>
    </xdr:to>
    <xdr:sp macro="" textlink="">
      <xdr:nvSpPr>
        <xdr:cNvPr id="57" name="Rectángulo 56">
          <a:extLst>
            <a:ext uri="{FF2B5EF4-FFF2-40B4-BE49-F238E27FC236}">
              <a16:creationId xmlns:a16="http://schemas.microsoft.com/office/drawing/2014/main" id="{F06B6710-060C-4C36-BBD2-F1EC83AD62E6}"/>
            </a:ext>
          </a:extLst>
        </xdr:cNvPr>
        <xdr:cNvSpPr/>
      </xdr:nvSpPr>
      <xdr:spPr>
        <a:xfrm>
          <a:off x="15724010" y="11814762"/>
          <a:ext cx="514350" cy="693561"/>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C" sz="1100"/>
            <a:t>A</a:t>
          </a:r>
          <a:r>
            <a:rPr lang="es-EC" sz="1100" baseline="0"/>
            <a:t>     B</a:t>
          </a:r>
          <a:endParaRPr lang="es-EC" sz="1100"/>
        </a:p>
      </xdr:txBody>
    </xdr:sp>
    <xdr:clientData/>
  </xdr:twoCellAnchor>
  <xdr:twoCellAnchor>
    <xdr:from>
      <xdr:col>9</xdr:col>
      <xdr:colOff>1612900</xdr:colOff>
      <xdr:row>40</xdr:row>
      <xdr:rowOff>114300</xdr:rowOff>
    </xdr:from>
    <xdr:to>
      <xdr:col>9</xdr:col>
      <xdr:colOff>2127250</xdr:colOff>
      <xdr:row>44</xdr:row>
      <xdr:rowOff>31750</xdr:rowOff>
    </xdr:to>
    <xdr:sp macro="" textlink="">
      <xdr:nvSpPr>
        <xdr:cNvPr id="49" name="Rectángulo 48">
          <a:extLst>
            <a:ext uri="{FF2B5EF4-FFF2-40B4-BE49-F238E27FC236}">
              <a16:creationId xmlns:a16="http://schemas.microsoft.com/office/drawing/2014/main" id="{B1278F2A-6020-4208-81FA-1A09B202355F}"/>
            </a:ext>
          </a:extLst>
        </xdr:cNvPr>
        <xdr:cNvSpPr/>
      </xdr:nvSpPr>
      <xdr:spPr>
        <a:xfrm>
          <a:off x="11595100" y="10636250"/>
          <a:ext cx="514350" cy="67945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C" sz="1100"/>
            <a:t>A</a:t>
          </a:r>
          <a:r>
            <a:rPr lang="es-EC" sz="1100" baseline="0"/>
            <a:t>     B</a:t>
          </a:r>
          <a:endParaRPr lang="es-EC" sz="1100"/>
        </a:p>
      </xdr:txBody>
    </xdr:sp>
    <xdr:clientData/>
  </xdr:twoCellAnchor>
  <xdr:twoCellAnchor editAs="oneCell">
    <xdr:from>
      <xdr:col>9</xdr:col>
      <xdr:colOff>1053811</xdr:colOff>
      <xdr:row>5</xdr:row>
      <xdr:rowOff>68927</xdr:rowOff>
    </xdr:from>
    <xdr:to>
      <xdr:col>9</xdr:col>
      <xdr:colOff>1817717</xdr:colOff>
      <xdr:row>7</xdr:row>
      <xdr:rowOff>125705</xdr:rowOff>
    </xdr:to>
    <xdr:pic>
      <xdr:nvPicPr>
        <xdr:cNvPr id="2" name="Image 768">
          <a:extLst>
            <a:ext uri="{FF2B5EF4-FFF2-40B4-BE49-F238E27FC236}">
              <a16:creationId xmlns:a16="http://schemas.microsoft.com/office/drawing/2014/main" id="{06A02514-5F0E-4D56-A527-71762481F18C}"/>
            </a:ext>
          </a:extLst>
        </xdr:cNvPr>
        <xdr:cNvPicPr/>
      </xdr:nvPicPr>
      <xdr:blipFill>
        <a:blip xmlns:r="http://schemas.openxmlformats.org/officeDocument/2006/relationships" r:embed="rId1" cstate="print"/>
        <a:stretch>
          <a:fillRect/>
        </a:stretch>
      </xdr:blipFill>
      <xdr:spPr>
        <a:xfrm>
          <a:off x="11627600" y="900200"/>
          <a:ext cx="763906" cy="871426"/>
        </a:xfrm>
        <a:prstGeom prst="rect">
          <a:avLst/>
        </a:prstGeom>
      </xdr:spPr>
    </xdr:pic>
    <xdr:clientData/>
  </xdr:twoCellAnchor>
  <xdr:twoCellAnchor editAs="oneCell">
    <xdr:from>
      <xdr:col>9</xdr:col>
      <xdr:colOff>1901536</xdr:colOff>
      <xdr:row>5</xdr:row>
      <xdr:rowOff>103853</xdr:rowOff>
    </xdr:from>
    <xdr:to>
      <xdr:col>9</xdr:col>
      <xdr:colOff>2651760</xdr:colOff>
      <xdr:row>7</xdr:row>
      <xdr:rowOff>187233</xdr:rowOff>
    </xdr:to>
    <xdr:pic>
      <xdr:nvPicPr>
        <xdr:cNvPr id="3" name="Image 769">
          <a:extLst>
            <a:ext uri="{FF2B5EF4-FFF2-40B4-BE49-F238E27FC236}">
              <a16:creationId xmlns:a16="http://schemas.microsoft.com/office/drawing/2014/main" id="{E760631C-FB56-4DC5-850D-50C27AEE712C}"/>
            </a:ext>
          </a:extLst>
        </xdr:cNvPr>
        <xdr:cNvPicPr/>
      </xdr:nvPicPr>
      <xdr:blipFill>
        <a:blip xmlns:r="http://schemas.openxmlformats.org/officeDocument/2006/relationships" r:embed="rId2" cstate="print"/>
        <a:stretch>
          <a:fillRect/>
        </a:stretch>
      </xdr:blipFill>
      <xdr:spPr>
        <a:xfrm>
          <a:off x="12475325" y="935126"/>
          <a:ext cx="750224" cy="898028"/>
        </a:xfrm>
        <a:prstGeom prst="rect">
          <a:avLst/>
        </a:prstGeom>
      </xdr:spPr>
    </xdr:pic>
    <xdr:clientData/>
  </xdr:twoCellAnchor>
  <xdr:twoCellAnchor editAs="oneCell">
    <xdr:from>
      <xdr:col>9</xdr:col>
      <xdr:colOff>1501602</xdr:colOff>
      <xdr:row>9</xdr:row>
      <xdr:rowOff>105295</xdr:rowOff>
    </xdr:from>
    <xdr:to>
      <xdr:col>9</xdr:col>
      <xdr:colOff>2255520</xdr:colOff>
      <xdr:row>13</xdr:row>
      <xdr:rowOff>4447</xdr:rowOff>
    </xdr:to>
    <xdr:pic>
      <xdr:nvPicPr>
        <xdr:cNvPr id="4" name="Image 1824">
          <a:extLst>
            <a:ext uri="{FF2B5EF4-FFF2-40B4-BE49-F238E27FC236}">
              <a16:creationId xmlns:a16="http://schemas.microsoft.com/office/drawing/2014/main" id="{483D3DCB-0835-4CA1-A424-7F3807DBB315}"/>
            </a:ext>
          </a:extLst>
        </xdr:cNvPr>
        <xdr:cNvPicPr/>
      </xdr:nvPicPr>
      <xdr:blipFill>
        <a:blip xmlns:r="http://schemas.openxmlformats.org/officeDocument/2006/relationships" r:embed="rId3" cstate="print"/>
        <a:stretch>
          <a:fillRect/>
        </a:stretch>
      </xdr:blipFill>
      <xdr:spPr>
        <a:xfrm>
          <a:off x="12075391" y="2557550"/>
          <a:ext cx="753918" cy="688860"/>
        </a:xfrm>
        <a:prstGeom prst="rect">
          <a:avLst/>
        </a:prstGeom>
      </xdr:spPr>
    </xdr:pic>
    <xdr:clientData/>
  </xdr:twoCellAnchor>
  <xdr:twoCellAnchor>
    <xdr:from>
      <xdr:col>9</xdr:col>
      <xdr:colOff>1139723</xdr:colOff>
      <xdr:row>69</xdr:row>
      <xdr:rowOff>253116</xdr:rowOff>
    </xdr:from>
    <xdr:to>
      <xdr:col>9</xdr:col>
      <xdr:colOff>2543073</xdr:colOff>
      <xdr:row>71</xdr:row>
      <xdr:rowOff>402444</xdr:rowOff>
    </xdr:to>
    <xdr:pic>
      <xdr:nvPicPr>
        <xdr:cNvPr id="6" name="Image 962">
          <a:extLst>
            <a:ext uri="{FF2B5EF4-FFF2-40B4-BE49-F238E27FC236}">
              <a16:creationId xmlns:a16="http://schemas.microsoft.com/office/drawing/2014/main" id="{FE90F181-5D15-4045-B7B0-97CABC5517E9}"/>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833747" y="16047298"/>
          <a:ext cx="1403350" cy="51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1296095</xdr:colOff>
      <xdr:row>20</xdr:row>
      <xdr:rowOff>24937</xdr:rowOff>
    </xdr:from>
    <xdr:to>
      <xdr:col>9</xdr:col>
      <xdr:colOff>1865432</xdr:colOff>
      <xdr:row>24</xdr:row>
      <xdr:rowOff>989</xdr:rowOff>
    </xdr:to>
    <xdr:pic>
      <xdr:nvPicPr>
        <xdr:cNvPr id="7" name="Image 807">
          <a:extLst>
            <a:ext uri="{FF2B5EF4-FFF2-40B4-BE49-F238E27FC236}">
              <a16:creationId xmlns:a16="http://schemas.microsoft.com/office/drawing/2014/main" id="{CAD14AC5-9D5C-4840-8178-75D97B817937}"/>
            </a:ext>
          </a:extLst>
        </xdr:cNvPr>
        <xdr:cNvPicPr/>
      </xdr:nvPicPr>
      <xdr:blipFill>
        <a:blip xmlns:r="http://schemas.openxmlformats.org/officeDocument/2006/relationships" r:embed="rId5" cstate="print"/>
        <a:stretch>
          <a:fillRect/>
        </a:stretch>
      </xdr:blipFill>
      <xdr:spPr>
        <a:xfrm>
          <a:off x="11869884" y="4671752"/>
          <a:ext cx="569337" cy="790697"/>
        </a:xfrm>
        <a:prstGeom prst="rect">
          <a:avLst/>
        </a:prstGeom>
      </xdr:spPr>
    </xdr:pic>
    <xdr:clientData/>
  </xdr:twoCellAnchor>
  <xdr:twoCellAnchor editAs="oneCell">
    <xdr:from>
      <xdr:col>9</xdr:col>
      <xdr:colOff>2002561</xdr:colOff>
      <xdr:row>20</xdr:row>
      <xdr:rowOff>21012</xdr:rowOff>
    </xdr:from>
    <xdr:to>
      <xdr:col>9</xdr:col>
      <xdr:colOff>2452256</xdr:colOff>
      <xdr:row>23</xdr:row>
      <xdr:rowOff>137970</xdr:rowOff>
    </xdr:to>
    <xdr:pic>
      <xdr:nvPicPr>
        <xdr:cNvPr id="9" name="Image 808">
          <a:extLst>
            <a:ext uri="{FF2B5EF4-FFF2-40B4-BE49-F238E27FC236}">
              <a16:creationId xmlns:a16="http://schemas.microsoft.com/office/drawing/2014/main" id="{4E3924E2-B7CD-44D0-A3C2-2B4C44F9DA2C}"/>
            </a:ext>
          </a:extLst>
        </xdr:cNvPr>
        <xdr:cNvPicPr/>
      </xdr:nvPicPr>
      <xdr:blipFill>
        <a:blip xmlns:r="http://schemas.openxmlformats.org/officeDocument/2006/relationships" r:embed="rId6" cstate="print"/>
        <a:stretch>
          <a:fillRect/>
        </a:stretch>
      </xdr:blipFill>
      <xdr:spPr>
        <a:xfrm>
          <a:off x="12576350" y="4667827"/>
          <a:ext cx="449695" cy="723787"/>
        </a:xfrm>
        <a:prstGeom prst="rect">
          <a:avLst/>
        </a:prstGeom>
      </xdr:spPr>
    </xdr:pic>
    <xdr:clientData/>
  </xdr:twoCellAnchor>
  <xdr:twoCellAnchor>
    <xdr:from>
      <xdr:col>9</xdr:col>
      <xdr:colOff>813954</xdr:colOff>
      <xdr:row>14</xdr:row>
      <xdr:rowOff>37639</xdr:rowOff>
    </xdr:from>
    <xdr:to>
      <xdr:col>9</xdr:col>
      <xdr:colOff>2820554</xdr:colOff>
      <xdr:row>19</xdr:row>
      <xdr:rowOff>151939</xdr:rowOff>
    </xdr:to>
    <xdr:grpSp>
      <xdr:nvGrpSpPr>
        <xdr:cNvPr id="15" name="Group 799">
          <a:extLst>
            <a:ext uri="{FF2B5EF4-FFF2-40B4-BE49-F238E27FC236}">
              <a16:creationId xmlns:a16="http://schemas.microsoft.com/office/drawing/2014/main" id="{5212867C-7E9B-4616-89BB-F0C14B4305AF}"/>
            </a:ext>
          </a:extLst>
        </xdr:cNvPr>
        <xdr:cNvGrpSpPr>
          <a:grpSpLocks/>
        </xdr:cNvGrpSpPr>
      </xdr:nvGrpSpPr>
      <xdr:grpSpPr>
        <a:xfrm>
          <a:off x="14936824" y="3894676"/>
          <a:ext cx="2006600" cy="1113837"/>
          <a:chOff x="0" y="0"/>
          <a:chExt cx="4618354" cy="1357630"/>
        </a:xfrm>
      </xdr:grpSpPr>
      <xdr:pic>
        <xdr:nvPicPr>
          <xdr:cNvPr id="16" name="Image 800">
            <a:extLst>
              <a:ext uri="{FF2B5EF4-FFF2-40B4-BE49-F238E27FC236}">
                <a16:creationId xmlns:a16="http://schemas.microsoft.com/office/drawing/2014/main" id="{595022DD-93B3-48AD-A5EB-8D9EA6C4FABE}"/>
              </a:ext>
            </a:extLst>
          </xdr:cNvPr>
          <xdr:cNvPicPr/>
        </xdr:nvPicPr>
        <xdr:blipFill>
          <a:blip xmlns:r="http://schemas.openxmlformats.org/officeDocument/2006/relationships" r:embed="rId7" cstate="print"/>
          <a:stretch>
            <a:fillRect/>
          </a:stretch>
        </xdr:blipFill>
        <xdr:spPr>
          <a:xfrm>
            <a:off x="3173310" y="69191"/>
            <a:ext cx="1445044" cy="1270023"/>
          </a:xfrm>
          <a:prstGeom prst="rect">
            <a:avLst/>
          </a:prstGeom>
        </xdr:spPr>
      </xdr:pic>
      <xdr:pic>
        <xdr:nvPicPr>
          <xdr:cNvPr id="17" name="Image 801">
            <a:extLst>
              <a:ext uri="{FF2B5EF4-FFF2-40B4-BE49-F238E27FC236}">
                <a16:creationId xmlns:a16="http://schemas.microsoft.com/office/drawing/2014/main" id="{BC328C95-D6F8-43F6-8E3F-3B844BA1EBE7}"/>
              </a:ext>
            </a:extLst>
          </xdr:cNvPr>
          <xdr:cNvPicPr/>
        </xdr:nvPicPr>
        <xdr:blipFill>
          <a:blip xmlns:r="http://schemas.openxmlformats.org/officeDocument/2006/relationships" r:embed="rId8" cstate="print"/>
          <a:stretch>
            <a:fillRect/>
          </a:stretch>
        </xdr:blipFill>
        <xdr:spPr>
          <a:xfrm>
            <a:off x="1558925" y="75004"/>
            <a:ext cx="1583689" cy="1282625"/>
          </a:xfrm>
          <a:prstGeom prst="rect">
            <a:avLst/>
          </a:prstGeom>
        </xdr:spPr>
      </xdr:pic>
      <xdr:pic>
        <xdr:nvPicPr>
          <xdr:cNvPr id="18" name="Image 802">
            <a:extLst>
              <a:ext uri="{FF2B5EF4-FFF2-40B4-BE49-F238E27FC236}">
                <a16:creationId xmlns:a16="http://schemas.microsoft.com/office/drawing/2014/main" id="{6D6433F1-0C95-489C-A495-0D22AE33F082}"/>
              </a:ext>
            </a:extLst>
          </xdr:cNvPr>
          <xdr:cNvPicPr/>
        </xdr:nvPicPr>
        <xdr:blipFill>
          <a:blip xmlns:r="http://schemas.openxmlformats.org/officeDocument/2006/relationships" r:embed="rId9" cstate="print"/>
          <a:stretch>
            <a:fillRect/>
          </a:stretch>
        </xdr:blipFill>
        <xdr:spPr>
          <a:xfrm>
            <a:off x="0" y="0"/>
            <a:ext cx="1616710" cy="1357630"/>
          </a:xfrm>
          <a:prstGeom prst="rect">
            <a:avLst/>
          </a:prstGeom>
        </xdr:spPr>
      </xdr:pic>
    </xdr:grpSp>
    <xdr:clientData/>
  </xdr:twoCellAnchor>
  <xdr:twoCellAnchor editAs="oneCell">
    <xdr:from>
      <xdr:col>9</xdr:col>
      <xdr:colOff>889922</xdr:colOff>
      <xdr:row>24</xdr:row>
      <xdr:rowOff>289443</xdr:rowOff>
    </xdr:from>
    <xdr:to>
      <xdr:col>9</xdr:col>
      <xdr:colOff>1593225</xdr:colOff>
      <xdr:row>27</xdr:row>
      <xdr:rowOff>42835</xdr:rowOff>
    </xdr:to>
    <xdr:pic>
      <xdr:nvPicPr>
        <xdr:cNvPr id="19" name="Image 901">
          <a:extLst>
            <a:ext uri="{FF2B5EF4-FFF2-40B4-BE49-F238E27FC236}">
              <a16:creationId xmlns:a16="http://schemas.microsoft.com/office/drawing/2014/main" id="{BAA6CB6D-9A28-4D5A-BD2C-FC480D7EB3B2}"/>
            </a:ext>
          </a:extLst>
        </xdr:cNvPr>
        <xdr:cNvPicPr/>
      </xdr:nvPicPr>
      <xdr:blipFill>
        <a:blip xmlns:r="http://schemas.openxmlformats.org/officeDocument/2006/relationships" r:embed="rId10" cstate="print"/>
        <a:stretch>
          <a:fillRect/>
        </a:stretch>
      </xdr:blipFill>
      <xdr:spPr>
        <a:xfrm>
          <a:off x="11463711" y="5750905"/>
          <a:ext cx="703303" cy="559727"/>
        </a:xfrm>
        <a:prstGeom prst="rect">
          <a:avLst/>
        </a:prstGeom>
      </xdr:spPr>
    </xdr:pic>
    <xdr:clientData/>
  </xdr:twoCellAnchor>
  <xdr:twoCellAnchor editAs="oneCell">
    <xdr:from>
      <xdr:col>9</xdr:col>
      <xdr:colOff>1493173</xdr:colOff>
      <xdr:row>24</xdr:row>
      <xdr:rowOff>327545</xdr:rowOff>
    </xdr:from>
    <xdr:to>
      <xdr:col>9</xdr:col>
      <xdr:colOff>1974783</xdr:colOff>
      <xdr:row>27</xdr:row>
      <xdr:rowOff>8312</xdr:rowOff>
    </xdr:to>
    <xdr:pic>
      <xdr:nvPicPr>
        <xdr:cNvPr id="20" name="Image 902">
          <a:extLst>
            <a:ext uri="{FF2B5EF4-FFF2-40B4-BE49-F238E27FC236}">
              <a16:creationId xmlns:a16="http://schemas.microsoft.com/office/drawing/2014/main" id="{11177BB3-81DB-432B-BFF8-0E852D0C13F4}"/>
            </a:ext>
          </a:extLst>
        </xdr:cNvPr>
        <xdr:cNvPicPr/>
      </xdr:nvPicPr>
      <xdr:blipFill>
        <a:blip xmlns:r="http://schemas.openxmlformats.org/officeDocument/2006/relationships" r:embed="rId11" cstate="print"/>
        <a:stretch>
          <a:fillRect/>
        </a:stretch>
      </xdr:blipFill>
      <xdr:spPr>
        <a:xfrm>
          <a:off x="12066962" y="5789007"/>
          <a:ext cx="481610" cy="487102"/>
        </a:xfrm>
        <a:prstGeom prst="rect">
          <a:avLst/>
        </a:prstGeom>
      </xdr:spPr>
    </xdr:pic>
    <xdr:clientData/>
  </xdr:twoCellAnchor>
  <xdr:twoCellAnchor editAs="oneCell">
    <xdr:from>
      <xdr:col>9</xdr:col>
      <xdr:colOff>852284</xdr:colOff>
      <xdr:row>29</xdr:row>
      <xdr:rowOff>241069</xdr:rowOff>
    </xdr:from>
    <xdr:to>
      <xdr:col>9</xdr:col>
      <xdr:colOff>1682283</xdr:colOff>
      <xdr:row>30</xdr:row>
      <xdr:rowOff>527772</xdr:rowOff>
    </xdr:to>
    <xdr:pic>
      <xdr:nvPicPr>
        <xdr:cNvPr id="21" name="Image 920">
          <a:extLst>
            <a:ext uri="{FF2B5EF4-FFF2-40B4-BE49-F238E27FC236}">
              <a16:creationId xmlns:a16="http://schemas.microsoft.com/office/drawing/2014/main" id="{004C2392-1D64-448E-B184-8B88C9A4B4CC}"/>
            </a:ext>
          </a:extLst>
        </xdr:cNvPr>
        <xdr:cNvPicPr/>
      </xdr:nvPicPr>
      <xdr:blipFill>
        <a:blip xmlns:r="http://schemas.openxmlformats.org/officeDocument/2006/relationships" r:embed="rId12" cstate="print"/>
        <a:stretch>
          <a:fillRect/>
        </a:stretch>
      </xdr:blipFill>
      <xdr:spPr>
        <a:xfrm>
          <a:off x="11426073" y="7115694"/>
          <a:ext cx="829999" cy="722427"/>
        </a:xfrm>
        <a:prstGeom prst="rect">
          <a:avLst/>
        </a:prstGeom>
      </xdr:spPr>
    </xdr:pic>
    <xdr:clientData/>
  </xdr:twoCellAnchor>
  <xdr:twoCellAnchor editAs="oneCell">
    <xdr:from>
      <xdr:col>9</xdr:col>
      <xdr:colOff>1562678</xdr:colOff>
      <xdr:row>29</xdr:row>
      <xdr:rowOff>228832</xdr:rowOff>
    </xdr:from>
    <xdr:to>
      <xdr:col>9</xdr:col>
      <xdr:colOff>2152997</xdr:colOff>
      <xdr:row>30</xdr:row>
      <xdr:rowOff>519973</xdr:rowOff>
    </xdr:to>
    <xdr:pic>
      <xdr:nvPicPr>
        <xdr:cNvPr id="22" name="Image 921">
          <a:extLst>
            <a:ext uri="{FF2B5EF4-FFF2-40B4-BE49-F238E27FC236}">
              <a16:creationId xmlns:a16="http://schemas.microsoft.com/office/drawing/2014/main" id="{9EC110CF-EA6E-4720-83E1-304DEA4A2774}"/>
            </a:ext>
          </a:extLst>
        </xdr:cNvPr>
        <xdr:cNvPicPr/>
      </xdr:nvPicPr>
      <xdr:blipFill>
        <a:blip xmlns:r="http://schemas.openxmlformats.org/officeDocument/2006/relationships" r:embed="rId13" cstate="print"/>
        <a:stretch>
          <a:fillRect/>
        </a:stretch>
      </xdr:blipFill>
      <xdr:spPr>
        <a:xfrm>
          <a:off x="12136467" y="7103457"/>
          <a:ext cx="590319" cy="726865"/>
        </a:xfrm>
        <a:prstGeom prst="rect">
          <a:avLst/>
        </a:prstGeom>
      </xdr:spPr>
    </xdr:pic>
    <xdr:clientData/>
  </xdr:twoCellAnchor>
  <xdr:twoCellAnchor editAs="oneCell">
    <xdr:from>
      <xdr:col>9</xdr:col>
      <xdr:colOff>263583</xdr:colOff>
      <xdr:row>34</xdr:row>
      <xdr:rowOff>109680</xdr:rowOff>
    </xdr:from>
    <xdr:to>
      <xdr:col>9</xdr:col>
      <xdr:colOff>1336536</xdr:colOff>
      <xdr:row>35</xdr:row>
      <xdr:rowOff>153840</xdr:rowOff>
    </xdr:to>
    <xdr:pic>
      <xdr:nvPicPr>
        <xdr:cNvPr id="23" name="Image 979">
          <a:extLst>
            <a:ext uri="{FF2B5EF4-FFF2-40B4-BE49-F238E27FC236}">
              <a16:creationId xmlns:a16="http://schemas.microsoft.com/office/drawing/2014/main" id="{02A967C1-CEBE-4F3D-9610-EDE425786290}"/>
            </a:ext>
          </a:extLst>
        </xdr:cNvPr>
        <xdr:cNvPicPr/>
      </xdr:nvPicPr>
      <xdr:blipFill>
        <a:blip xmlns:r="http://schemas.openxmlformats.org/officeDocument/2006/relationships" r:embed="rId14" cstate="print"/>
        <a:stretch>
          <a:fillRect/>
        </a:stretch>
      </xdr:blipFill>
      <xdr:spPr>
        <a:xfrm>
          <a:off x="10837372" y="8655164"/>
          <a:ext cx="1072953" cy="842180"/>
        </a:xfrm>
        <a:prstGeom prst="rect">
          <a:avLst/>
        </a:prstGeom>
      </xdr:spPr>
    </xdr:pic>
    <xdr:clientData/>
  </xdr:twoCellAnchor>
  <xdr:twoCellAnchor editAs="oneCell">
    <xdr:from>
      <xdr:col>9</xdr:col>
      <xdr:colOff>1415047</xdr:colOff>
      <xdr:row>34</xdr:row>
      <xdr:rowOff>74815</xdr:rowOff>
    </xdr:from>
    <xdr:to>
      <xdr:col>9</xdr:col>
      <xdr:colOff>2402378</xdr:colOff>
      <xdr:row>35</xdr:row>
      <xdr:rowOff>151377</xdr:rowOff>
    </xdr:to>
    <xdr:pic>
      <xdr:nvPicPr>
        <xdr:cNvPr id="24" name="Image 980">
          <a:extLst>
            <a:ext uri="{FF2B5EF4-FFF2-40B4-BE49-F238E27FC236}">
              <a16:creationId xmlns:a16="http://schemas.microsoft.com/office/drawing/2014/main" id="{F2CC0576-BB22-441F-92C5-C21E00C2108A}"/>
            </a:ext>
          </a:extLst>
        </xdr:cNvPr>
        <xdr:cNvPicPr/>
      </xdr:nvPicPr>
      <xdr:blipFill>
        <a:blip xmlns:r="http://schemas.openxmlformats.org/officeDocument/2006/relationships" r:embed="rId15" cstate="print"/>
        <a:stretch>
          <a:fillRect/>
        </a:stretch>
      </xdr:blipFill>
      <xdr:spPr>
        <a:xfrm>
          <a:off x="11988836" y="8620299"/>
          <a:ext cx="987331" cy="874582"/>
        </a:xfrm>
        <a:prstGeom prst="rect">
          <a:avLst/>
        </a:prstGeom>
      </xdr:spPr>
    </xdr:pic>
    <xdr:clientData/>
  </xdr:twoCellAnchor>
  <xdr:twoCellAnchor editAs="oneCell">
    <xdr:from>
      <xdr:col>9</xdr:col>
      <xdr:colOff>2398536</xdr:colOff>
      <xdr:row>34</xdr:row>
      <xdr:rowOff>157941</xdr:rowOff>
    </xdr:from>
    <xdr:to>
      <xdr:col>9</xdr:col>
      <xdr:colOff>3350029</xdr:colOff>
      <xdr:row>35</xdr:row>
      <xdr:rowOff>73603</xdr:rowOff>
    </xdr:to>
    <xdr:pic>
      <xdr:nvPicPr>
        <xdr:cNvPr id="25" name="Image 981">
          <a:extLst>
            <a:ext uri="{FF2B5EF4-FFF2-40B4-BE49-F238E27FC236}">
              <a16:creationId xmlns:a16="http://schemas.microsoft.com/office/drawing/2014/main" id="{092F772A-985A-45D0-A665-7E1DA2B3CD22}"/>
            </a:ext>
          </a:extLst>
        </xdr:cNvPr>
        <xdr:cNvPicPr/>
      </xdr:nvPicPr>
      <xdr:blipFill>
        <a:blip xmlns:r="http://schemas.openxmlformats.org/officeDocument/2006/relationships" r:embed="rId16" cstate="print"/>
        <a:stretch>
          <a:fillRect/>
        </a:stretch>
      </xdr:blipFill>
      <xdr:spPr>
        <a:xfrm>
          <a:off x="12972325" y="8703425"/>
          <a:ext cx="951493" cy="713682"/>
        </a:xfrm>
        <a:prstGeom prst="rect">
          <a:avLst/>
        </a:prstGeom>
      </xdr:spPr>
    </xdr:pic>
    <xdr:clientData/>
  </xdr:twoCellAnchor>
  <xdr:twoCellAnchor editAs="oneCell">
    <xdr:from>
      <xdr:col>9</xdr:col>
      <xdr:colOff>2414869</xdr:colOff>
      <xdr:row>40</xdr:row>
      <xdr:rowOff>154947</xdr:rowOff>
    </xdr:from>
    <xdr:to>
      <xdr:col>9</xdr:col>
      <xdr:colOff>3397201</xdr:colOff>
      <xdr:row>44</xdr:row>
      <xdr:rowOff>58678</xdr:rowOff>
    </xdr:to>
    <xdr:pic>
      <xdr:nvPicPr>
        <xdr:cNvPr id="26" name="Image 1213">
          <a:extLst>
            <a:ext uri="{FF2B5EF4-FFF2-40B4-BE49-F238E27FC236}">
              <a16:creationId xmlns:a16="http://schemas.microsoft.com/office/drawing/2014/main" id="{96977F23-6CFC-4481-8AAE-1D28DA5E7922}"/>
            </a:ext>
          </a:extLst>
        </xdr:cNvPr>
        <xdr:cNvPicPr/>
      </xdr:nvPicPr>
      <xdr:blipFill>
        <a:blip xmlns:r="http://schemas.openxmlformats.org/officeDocument/2006/relationships" r:embed="rId17" cstate="print"/>
        <a:stretch>
          <a:fillRect/>
        </a:stretch>
      </xdr:blipFill>
      <xdr:spPr>
        <a:xfrm>
          <a:off x="14600349" y="10237796"/>
          <a:ext cx="982332" cy="676325"/>
        </a:xfrm>
        <a:prstGeom prst="rect">
          <a:avLst/>
        </a:prstGeom>
      </xdr:spPr>
    </xdr:pic>
    <xdr:clientData/>
  </xdr:twoCellAnchor>
  <xdr:twoCellAnchor editAs="oneCell">
    <xdr:from>
      <xdr:col>9</xdr:col>
      <xdr:colOff>292371</xdr:colOff>
      <xdr:row>45</xdr:row>
      <xdr:rowOff>19051</xdr:rowOff>
    </xdr:from>
    <xdr:to>
      <xdr:col>9</xdr:col>
      <xdr:colOff>1310477</xdr:colOff>
      <xdr:row>49</xdr:row>
      <xdr:rowOff>153565</xdr:rowOff>
    </xdr:to>
    <xdr:pic>
      <xdr:nvPicPr>
        <xdr:cNvPr id="27" name="Image 1214">
          <a:extLst>
            <a:ext uri="{FF2B5EF4-FFF2-40B4-BE49-F238E27FC236}">
              <a16:creationId xmlns:a16="http://schemas.microsoft.com/office/drawing/2014/main" id="{7EEDD381-C4EC-4684-A32D-AB2792ABF4FF}"/>
            </a:ext>
          </a:extLst>
        </xdr:cNvPr>
        <xdr:cNvPicPr/>
      </xdr:nvPicPr>
      <xdr:blipFill>
        <a:blip xmlns:r="http://schemas.openxmlformats.org/officeDocument/2006/relationships" r:embed="rId18" cstate="print"/>
        <a:stretch>
          <a:fillRect/>
        </a:stretch>
      </xdr:blipFill>
      <xdr:spPr>
        <a:xfrm>
          <a:off x="12477851" y="11070089"/>
          <a:ext cx="1018106" cy="916888"/>
        </a:xfrm>
        <a:prstGeom prst="rect">
          <a:avLst/>
        </a:prstGeom>
      </xdr:spPr>
    </xdr:pic>
    <xdr:clientData/>
  </xdr:twoCellAnchor>
  <xdr:twoCellAnchor editAs="oneCell">
    <xdr:from>
      <xdr:col>9</xdr:col>
      <xdr:colOff>343274</xdr:colOff>
      <xdr:row>40</xdr:row>
      <xdr:rowOff>162316</xdr:rowOff>
    </xdr:from>
    <xdr:to>
      <xdr:col>9</xdr:col>
      <xdr:colOff>1242020</xdr:colOff>
      <xdr:row>44</xdr:row>
      <xdr:rowOff>143477</xdr:rowOff>
    </xdr:to>
    <xdr:pic>
      <xdr:nvPicPr>
        <xdr:cNvPr id="28" name="Image 1215">
          <a:extLst>
            <a:ext uri="{FF2B5EF4-FFF2-40B4-BE49-F238E27FC236}">
              <a16:creationId xmlns:a16="http://schemas.microsoft.com/office/drawing/2014/main" id="{8182D74A-1EE4-4BE0-A67B-7A36F835904B}"/>
            </a:ext>
          </a:extLst>
        </xdr:cNvPr>
        <xdr:cNvPicPr/>
      </xdr:nvPicPr>
      <xdr:blipFill>
        <a:blip xmlns:r="http://schemas.openxmlformats.org/officeDocument/2006/relationships" r:embed="rId19" cstate="print"/>
        <a:stretch>
          <a:fillRect/>
        </a:stretch>
      </xdr:blipFill>
      <xdr:spPr>
        <a:xfrm>
          <a:off x="12528754" y="10245165"/>
          <a:ext cx="898746" cy="753755"/>
        </a:xfrm>
        <a:prstGeom prst="rect">
          <a:avLst/>
        </a:prstGeom>
      </xdr:spPr>
    </xdr:pic>
    <xdr:clientData/>
  </xdr:twoCellAnchor>
  <xdr:twoCellAnchor editAs="oneCell">
    <xdr:from>
      <xdr:col>9</xdr:col>
      <xdr:colOff>1461484</xdr:colOff>
      <xdr:row>55</xdr:row>
      <xdr:rowOff>144658</xdr:rowOff>
    </xdr:from>
    <xdr:to>
      <xdr:col>9</xdr:col>
      <xdr:colOff>2308004</xdr:colOff>
      <xdr:row>59</xdr:row>
      <xdr:rowOff>122903</xdr:rowOff>
    </xdr:to>
    <xdr:pic>
      <xdr:nvPicPr>
        <xdr:cNvPr id="29" name="Image 1211">
          <a:extLst>
            <a:ext uri="{FF2B5EF4-FFF2-40B4-BE49-F238E27FC236}">
              <a16:creationId xmlns:a16="http://schemas.microsoft.com/office/drawing/2014/main" id="{7F4EA4D6-73AF-41CB-B32C-CEE226496530}"/>
            </a:ext>
          </a:extLst>
        </xdr:cNvPr>
        <xdr:cNvPicPr/>
      </xdr:nvPicPr>
      <xdr:blipFill>
        <a:blip xmlns:r="http://schemas.openxmlformats.org/officeDocument/2006/relationships" r:embed="rId20" cstate="print"/>
        <a:stretch>
          <a:fillRect/>
        </a:stretch>
      </xdr:blipFill>
      <xdr:spPr>
        <a:xfrm>
          <a:off x="13646964" y="12173664"/>
          <a:ext cx="846520" cy="760619"/>
        </a:xfrm>
        <a:prstGeom prst="rect">
          <a:avLst/>
        </a:prstGeom>
      </xdr:spPr>
    </xdr:pic>
    <xdr:clientData/>
  </xdr:twoCellAnchor>
  <xdr:twoCellAnchor editAs="oneCell">
    <xdr:from>
      <xdr:col>9</xdr:col>
      <xdr:colOff>2554364</xdr:colOff>
      <xdr:row>45</xdr:row>
      <xdr:rowOff>28831</xdr:rowOff>
    </xdr:from>
    <xdr:to>
      <xdr:col>9</xdr:col>
      <xdr:colOff>3413108</xdr:colOff>
      <xdr:row>49</xdr:row>
      <xdr:rowOff>96613</xdr:rowOff>
    </xdr:to>
    <xdr:pic>
      <xdr:nvPicPr>
        <xdr:cNvPr id="30" name="Image 1216">
          <a:extLst>
            <a:ext uri="{FF2B5EF4-FFF2-40B4-BE49-F238E27FC236}">
              <a16:creationId xmlns:a16="http://schemas.microsoft.com/office/drawing/2014/main" id="{F821F351-869D-473A-A0D6-D0DF699F7D59}"/>
            </a:ext>
          </a:extLst>
        </xdr:cNvPr>
        <xdr:cNvPicPr/>
      </xdr:nvPicPr>
      <xdr:blipFill>
        <a:blip xmlns:r="http://schemas.openxmlformats.org/officeDocument/2006/relationships" r:embed="rId21" cstate="print"/>
        <a:stretch>
          <a:fillRect/>
        </a:stretch>
      </xdr:blipFill>
      <xdr:spPr>
        <a:xfrm>
          <a:off x="15600456" y="11079869"/>
          <a:ext cx="858744" cy="850156"/>
        </a:xfrm>
        <a:prstGeom prst="rect">
          <a:avLst/>
        </a:prstGeom>
      </xdr:spPr>
    </xdr:pic>
    <xdr:clientData/>
  </xdr:twoCellAnchor>
  <xdr:twoCellAnchor editAs="oneCell">
    <xdr:from>
      <xdr:col>9</xdr:col>
      <xdr:colOff>234712</xdr:colOff>
      <xdr:row>64</xdr:row>
      <xdr:rowOff>68459</xdr:rowOff>
    </xdr:from>
    <xdr:to>
      <xdr:col>9</xdr:col>
      <xdr:colOff>1335973</xdr:colOff>
      <xdr:row>68</xdr:row>
      <xdr:rowOff>117703</xdr:rowOff>
    </xdr:to>
    <xdr:pic>
      <xdr:nvPicPr>
        <xdr:cNvPr id="31" name="Image 1246">
          <a:extLst>
            <a:ext uri="{FF2B5EF4-FFF2-40B4-BE49-F238E27FC236}">
              <a16:creationId xmlns:a16="http://schemas.microsoft.com/office/drawing/2014/main" id="{8CB784C8-078E-4E66-BEF0-1F763344AB8F}"/>
            </a:ext>
          </a:extLst>
        </xdr:cNvPr>
        <xdr:cNvPicPr/>
      </xdr:nvPicPr>
      <xdr:blipFill>
        <a:blip xmlns:r="http://schemas.openxmlformats.org/officeDocument/2006/relationships" r:embed="rId22" cstate="print"/>
        <a:stretch>
          <a:fillRect/>
        </a:stretch>
      </xdr:blipFill>
      <xdr:spPr>
        <a:xfrm>
          <a:off x="12420192" y="13085212"/>
          <a:ext cx="1101261" cy="841396"/>
        </a:xfrm>
        <a:prstGeom prst="rect">
          <a:avLst/>
        </a:prstGeom>
      </xdr:spPr>
    </xdr:pic>
    <xdr:clientData/>
  </xdr:twoCellAnchor>
  <xdr:twoCellAnchor editAs="oneCell">
    <xdr:from>
      <xdr:col>9</xdr:col>
      <xdr:colOff>1437613</xdr:colOff>
      <xdr:row>64</xdr:row>
      <xdr:rowOff>67947</xdr:rowOff>
    </xdr:from>
    <xdr:to>
      <xdr:col>9</xdr:col>
      <xdr:colOff>2421447</xdr:colOff>
      <xdr:row>68</xdr:row>
      <xdr:rowOff>88018</xdr:rowOff>
    </xdr:to>
    <xdr:pic>
      <xdr:nvPicPr>
        <xdr:cNvPr id="32" name="Image 1247">
          <a:extLst>
            <a:ext uri="{FF2B5EF4-FFF2-40B4-BE49-F238E27FC236}">
              <a16:creationId xmlns:a16="http://schemas.microsoft.com/office/drawing/2014/main" id="{AD6B8A4A-4864-467E-A105-1D38C9A7B29A}"/>
            </a:ext>
          </a:extLst>
        </xdr:cNvPr>
        <xdr:cNvPicPr/>
      </xdr:nvPicPr>
      <xdr:blipFill>
        <a:blip xmlns:r="http://schemas.openxmlformats.org/officeDocument/2006/relationships" r:embed="rId23" cstate="print"/>
        <a:stretch>
          <a:fillRect/>
        </a:stretch>
      </xdr:blipFill>
      <xdr:spPr>
        <a:xfrm>
          <a:off x="13623093" y="13084700"/>
          <a:ext cx="983834" cy="812223"/>
        </a:xfrm>
        <a:prstGeom prst="rect">
          <a:avLst/>
        </a:prstGeom>
      </xdr:spPr>
    </xdr:pic>
    <xdr:clientData/>
  </xdr:twoCellAnchor>
  <xdr:twoCellAnchor editAs="oneCell">
    <xdr:from>
      <xdr:col>9</xdr:col>
      <xdr:colOff>2531444</xdr:colOff>
      <xdr:row>64</xdr:row>
      <xdr:rowOff>27674</xdr:rowOff>
    </xdr:from>
    <xdr:to>
      <xdr:col>9</xdr:col>
      <xdr:colOff>3432668</xdr:colOff>
      <xdr:row>68</xdr:row>
      <xdr:rowOff>130343</xdr:rowOff>
    </xdr:to>
    <xdr:pic>
      <xdr:nvPicPr>
        <xdr:cNvPr id="33" name="Image 1248">
          <a:extLst>
            <a:ext uri="{FF2B5EF4-FFF2-40B4-BE49-F238E27FC236}">
              <a16:creationId xmlns:a16="http://schemas.microsoft.com/office/drawing/2014/main" id="{E0ED587F-993B-4DA5-A41B-8E132D67CF0C}"/>
            </a:ext>
          </a:extLst>
        </xdr:cNvPr>
        <xdr:cNvPicPr/>
      </xdr:nvPicPr>
      <xdr:blipFill>
        <a:blip xmlns:r="http://schemas.openxmlformats.org/officeDocument/2006/relationships" r:embed="rId24" cstate="print"/>
        <a:stretch>
          <a:fillRect/>
        </a:stretch>
      </xdr:blipFill>
      <xdr:spPr>
        <a:xfrm>
          <a:off x="14716924" y="13044427"/>
          <a:ext cx="901224" cy="894821"/>
        </a:xfrm>
        <a:prstGeom prst="rect">
          <a:avLst/>
        </a:prstGeom>
      </xdr:spPr>
    </xdr:pic>
    <xdr:clientData/>
  </xdr:twoCellAnchor>
  <xdr:twoCellAnchor>
    <xdr:from>
      <xdr:col>9</xdr:col>
      <xdr:colOff>2141681</xdr:colOff>
      <xdr:row>24</xdr:row>
      <xdr:rowOff>180962</xdr:rowOff>
    </xdr:from>
    <xdr:to>
      <xdr:col>9</xdr:col>
      <xdr:colOff>2687781</xdr:colOff>
      <xdr:row>26</xdr:row>
      <xdr:rowOff>111506</xdr:rowOff>
    </xdr:to>
    <xdr:grpSp>
      <xdr:nvGrpSpPr>
        <xdr:cNvPr id="34" name="Group 1892">
          <a:extLst>
            <a:ext uri="{FF2B5EF4-FFF2-40B4-BE49-F238E27FC236}">
              <a16:creationId xmlns:a16="http://schemas.microsoft.com/office/drawing/2014/main" id="{2643ED95-89A3-47AD-95D5-5CAF93A9A1E2}"/>
            </a:ext>
          </a:extLst>
        </xdr:cNvPr>
        <xdr:cNvGrpSpPr>
          <a:grpSpLocks/>
        </xdr:cNvGrpSpPr>
      </xdr:nvGrpSpPr>
      <xdr:grpSpPr>
        <a:xfrm>
          <a:off x="16264551" y="6037073"/>
          <a:ext cx="546100" cy="530266"/>
          <a:chOff x="0" y="3047"/>
          <a:chExt cx="546100" cy="647980"/>
        </a:xfrm>
      </xdr:grpSpPr>
      <xdr:sp macro="" textlink="">
        <xdr:nvSpPr>
          <xdr:cNvPr id="35" name="Graphic 1893">
            <a:extLst>
              <a:ext uri="{FF2B5EF4-FFF2-40B4-BE49-F238E27FC236}">
                <a16:creationId xmlns:a16="http://schemas.microsoft.com/office/drawing/2014/main" id="{7E2897F4-D0AC-452D-8449-86707F8C56D7}"/>
              </a:ext>
            </a:extLst>
          </xdr:cNvPr>
          <xdr:cNvSpPr/>
        </xdr:nvSpPr>
        <xdr:spPr>
          <a:xfrm>
            <a:off x="45770" y="3047"/>
            <a:ext cx="444500" cy="642620"/>
          </a:xfrm>
          <a:custGeom>
            <a:avLst/>
            <a:gdLst/>
            <a:ahLst/>
            <a:cxnLst/>
            <a:rect l="l" t="t" r="r" b="b"/>
            <a:pathLst>
              <a:path w="444500" h="642620">
                <a:moveTo>
                  <a:pt x="444106" y="642226"/>
                </a:moveTo>
                <a:lnTo>
                  <a:pt x="0" y="642226"/>
                </a:lnTo>
                <a:lnTo>
                  <a:pt x="0" y="0"/>
                </a:lnTo>
                <a:lnTo>
                  <a:pt x="444106" y="0"/>
                </a:lnTo>
                <a:lnTo>
                  <a:pt x="444106" y="642226"/>
                </a:lnTo>
                <a:close/>
              </a:path>
            </a:pathLst>
          </a:custGeom>
          <a:ln w="6096">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36" name="Graphic 1894">
            <a:extLst>
              <a:ext uri="{FF2B5EF4-FFF2-40B4-BE49-F238E27FC236}">
                <a16:creationId xmlns:a16="http://schemas.microsoft.com/office/drawing/2014/main" id="{8D30E96B-B0CF-4C5A-8887-C3EE3567B26B}"/>
              </a:ext>
            </a:extLst>
          </xdr:cNvPr>
          <xdr:cNvSpPr/>
        </xdr:nvSpPr>
        <xdr:spPr>
          <a:xfrm>
            <a:off x="0" y="327812"/>
            <a:ext cx="546100" cy="1270"/>
          </a:xfrm>
          <a:custGeom>
            <a:avLst/>
            <a:gdLst/>
            <a:ahLst/>
            <a:cxnLst/>
            <a:rect l="l" t="t" r="r" b="b"/>
            <a:pathLst>
              <a:path w="546100">
                <a:moveTo>
                  <a:pt x="0" y="0"/>
                </a:moveTo>
                <a:lnTo>
                  <a:pt x="545591" y="0"/>
                </a:lnTo>
              </a:path>
            </a:pathLst>
          </a:custGeom>
          <a:ln w="6096">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37" name="Graphic 1895">
            <a:extLst>
              <a:ext uri="{FF2B5EF4-FFF2-40B4-BE49-F238E27FC236}">
                <a16:creationId xmlns:a16="http://schemas.microsoft.com/office/drawing/2014/main" id="{1EDCB1AF-27F2-425A-B6A6-02A17015F653}"/>
              </a:ext>
            </a:extLst>
          </xdr:cNvPr>
          <xdr:cNvSpPr/>
        </xdr:nvSpPr>
        <xdr:spPr>
          <a:xfrm>
            <a:off x="97535" y="44348"/>
            <a:ext cx="344170" cy="558165"/>
          </a:xfrm>
          <a:custGeom>
            <a:avLst/>
            <a:gdLst/>
            <a:ahLst/>
            <a:cxnLst/>
            <a:rect l="l" t="t" r="r" b="b"/>
            <a:pathLst>
              <a:path w="344170" h="558165">
                <a:moveTo>
                  <a:pt x="0" y="3048"/>
                </a:moveTo>
                <a:lnTo>
                  <a:pt x="0" y="131063"/>
                </a:lnTo>
              </a:path>
              <a:path w="344170" h="558165">
                <a:moveTo>
                  <a:pt x="0" y="216408"/>
                </a:moveTo>
                <a:lnTo>
                  <a:pt x="0" y="344424"/>
                </a:lnTo>
              </a:path>
              <a:path w="344170" h="558165">
                <a:moveTo>
                  <a:pt x="0" y="429768"/>
                </a:moveTo>
                <a:lnTo>
                  <a:pt x="0" y="557784"/>
                </a:lnTo>
              </a:path>
              <a:path w="344170" h="558165">
                <a:moveTo>
                  <a:pt x="9143" y="0"/>
                </a:moveTo>
                <a:lnTo>
                  <a:pt x="78117" y="107848"/>
                </a:lnTo>
              </a:path>
              <a:path w="344170" h="558165">
                <a:moveTo>
                  <a:pt x="97828" y="138658"/>
                </a:moveTo>
                <a:lnTo>
                  <a:pt x="166789" y="246507"/>
                </a:lnTo>
              </a:path>
              <a:path w="344170" h="558165">
                <a:moveTo>
                  <a:pt x="186499" y="277317"/>
                </a:moveTo>
                <a:lnTo>
                  <a:pt x="255473" y="385165"/>
                </a:lnTo>
              </a:path>
              <a:path w="344170" h="558165">
                <a:moveTo>
                  <a:pt x="275183" y="415975"/>
                </a:moveTo>
                <a:lnTo>
                  <a:pt x="344144" y="523824"/>
                </a:lnTo>
              </a:path>
            </a:pathLst>
          </a:custGeom>
          <a:ln w="12192">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38" name="Graphic 1896">
            <a:extLst>
              <a:ext uri="{FF2B5EF4-FFF2-40B4-BE49-F238E27FC236}">
                <a16:creationId xmlns:a16="http://schemas.microsoft.com/office/drawing/2014/main" id="{F373855A-5140-46E2-B98E-EA4F66045F04}"/>
              </a:ext>
            </a:extLst>
          </xdr:cNvPr>
          <xdr:cNvSpPr/>
        </xdr:nvSpPr>
        <xdr:spPr>
          <a:xfrm>
            <a:off x="60960" y="7772"/>
            <a:ext cx="381000" cy="643255"/>
          </a:xfrm>
          <a:custGeom>
            <a:avLst/>
            <a:gdLst/>
            <a:ahLst/>
            <a:cxnLst/>
            <a:rect l="l" t="t" r="r" b="b"/>
            <a:pathLst>
              <a:path w="381000" h="643255">
                <a:moveTo>
                  <a:pt x="0" y="536448"/>
                </a:moveTo>
                <a:lnTo>
                  <a:pt x="33527" y="591312"/>
                </a:lnTo>
              </a:path>
              <a:path w="381000" h="643255">
                <a:moveTo>
                  <a:pt x="381000" y="481584"/>
                </a:moveTo>
                <a:lnTo>
                  <a:pt x="381000" y="554736"/>
                </a:lnTo>
              </a:path>
              <a:path w="381000" h="643255">
                <a:moveTo>
                  <a:pt x="304800" y="539496"/>
                </a:moveTo>
                <a:lnTo>
                  <a:pt x="377951" y="554736"/>
                </a:lnTo>
              </a:path>
              <a:path w="381000" h="643255">
                <a:moveTo>
                  <a:pt x="225551" y="0"/>
                </a:moveTo>
                <a:lnTo>
                  <a:pt x="225551" y="643127"/>
                </a:lnTo>
              </a:path>
              <a:path w="381000" h="643255">
                <a:moveTo>
                  <a:pt x="39624" y="585215"/>
                </a:moveTo>
                <a:lnTo>
                  <a:pt x="73151" y="542544"/>
                </a:lnTo>
              </a:path>
            </a:pathLst>
          </a:custGeom>
          <a:ln w="6096">
            <a:solidFill>
              <a:srgbClr val="231F20"/>
            </a:solidFill>
            <a:prstDash val="solid"/>
          </a:ln>
        </xdr:spPr>
        <xdr:txBody>
          <a:bodyPr wrap="square" lIns="0" tIns="0" rIns="0" bIns="0" rtlCol="0">
            <a:prstTxWarp prst="textNoShape">
              <a:avLst/>
            </a:prstTxWarp>
            <a:noAutofit/>
          </a:bodyPr>
          <a:lstStyle/>
          <a:p>
            <a:endParaRPr lang="es-EC"/>
          </a:p>
        </xdr:txBody>
      </xdr:sp>
    </xdr:grpSp>
    <xdr:clientData/>
  </xdr:twoCellAnchor>
  <xdr:twoCellAnchor>
    <xdr:from>
      <xdr:col>9</xdr:col>
      <xdr:colOff>2262794</xdr:colOff>
      <xdr:row>29</xdr:row>
      <xdr:rowOff>206940</xdr:rowOff>
    </xdr:from>
    <xdr:to>
      <xdr:col>9</xdr:col>
      <xdr:colOff>2786034</xdr:colOff>
      <xdr:row>30</xdr:row>
      <xdr:rowOff>305493</xdr:rowOff>
    </xdr:to>
    <xdr:grpSp>
      <xdr:nvGrpSpPr>
        <xdr:cNvPr id="39" name="Group 1897">
          <a:extLst>
            <a:ext uri="{FF2B5EF4-FFF2-40B4-BE49-F238E27FC236}">
              <a16:creationId xmlns:a16="http://schemas.microsoft.com/office/drawing/2014/main" id="{E787C97C-7122-42E7-8FB5-F4A3EE8A48E4}"/>
            </a:ext>
          </a:extLst>
        </xdr:cNvPr>
        <xdr:cNvGrpSpPr>
          <a:grpSpLocks/>
        </xdr:cNvGrpSpPr>
      </xdr:nvGrpSpPr>
      <xdr:grpSpPr>
        <a:xfrm>
          <a:off x="16385664" y="7462403"/>
          <a:ext cx="523240" cy="545405"/>
          <a:chOff x="0" y="3047"/>
          <a:chExt cx="548640" cy="645211"/>
        </a:xfrm>
      </xdr:grpSpPr>
      <xdr:sp macro="" textlink="">
        <xdr:nvSpPr>
          <xdr:cNvPr id="40" name="Graphic 1898">
            <a:extLst>
              <a:ext uri="{FF2B5EF4-FFF2-40B4-BE49-F238E27FC236}">
                <a16:creationId xmlns:a16="http://schemas.microsoft.com/office/drawing/2014/main" id="{440DC7D2-8966-47AA-A850-B8AC5B95FDD1}"/>
              </a:ext>
            </a:extLst>
          </xdr:cNvPr>
          <xdr:cNvSpPr/>
        </xdr:nvSpPr>
        <xdr:spPr>
          <a:xfrm>
            <a:off x="46786" y="3047"/>
            <a:ext cx="444500" cy="642620"/>
          </a:xfrm>
          <a:custGeom>
            <a:avLst/>
            <a:gdLst/>
            <a:ahLst/>
            <a:cxnLst/>
            <a:rect l="l" t="t" r="r" b="b"/>
            <a:pathLst>
              <a:path w="444500" h="642620">
                <a:moveTo>
                  <a:pt x="444106" y="642226"/>
                </a:moveTo>
                <a:lnTo>
                  <a:pt x="0" y="642226"/>
                </a:lnTo>
                <a:lnTo>
                  <a:pt x="0" y="0"/>
                </a:lnTo>
                <a:lnTo>
                  <a:pt x="444106" y="0"/>
                </a:lnTo>
                <a:lnTo>
                  <a:pt x="444106" y="642226"/>
                </a:lnTo>
                <a:close/>
              </a:path>
            </a:pathLst>
          </a:custGeom>
          <a:ln w="6096">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41" name="Graphic 1899">
            <a:extLst>
              <a:ext uri="{FF2B5EF4-FFF2-40B4-BE49-F238E27FC236}">
                <a16:creationId xmlns:a16="http://schemas.microsoft.com/office/drawing/2014/main" id="{F22ECCAA-B1BE-4CA8-A951-0D15C93AD710}"/>
              </a:ext>
            </a:extLst>
          </xdr:cNvPr>
          <xdr:cNvSpPr/>
        </xdr:nvSpPr>
        <xdr:spPr>
          <a:xfrm>
            <a:off x="0" y="5003"/>
            <a:ext cx="548640" cy="643255"/>
          </a:xfrm>
          <a:custGeom>
            <a:avLst/>
            <a:gdLst/>
            <a:ahLst/>
            <a:cxnLst/>
            <a:rect l="l" t="t" r="r" b="b"/>
            <a:pathLst>
              <a:path w="548640" h="643255">
                <a:moveTo>
                  <a:pt x="0" y="323087"/>
                </a:moveTo>
                <a:lnTo>
                  <a:pt x="548639" y="323087"/>
                </a:lnTo>
              </a:path>
              <a:path w="548640" h="643255">
                <a:moveTo>
                  <a:pt x="274319" y="0"/>
                </a:moveTo>
                <a:lnTo>
                  <a:pt x="274319" y="643127"/>
                </a:lnTo>
              </a:path>
            </a:pathLst>
          </a:custGeom>
          <a:ln w="6096">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42" name="Graphic 1900">
            <a:extLst>
              <a:ext uri="{FF2B5EF4-FFF2-40B4-BE49-F238E27FC236}">
                <a16:creationId xmlns:a16="http://schemas.microsoft.com/office/drawing/2014/main" id="{EE73E561-5704-487F-80F8-3485B62E100C}"/>
              </a:ext>
            </a:extLst>
          </xdr:cNvPr>
          <xdr:cNvSpPr/>
        </xdr:nvSpPr>
        <xdr:spPr>
          <a:xfrm>
            <a:off x="91439" y="47675"/>
            <a:ext cx="329565" cy="554990"/>
          </a:xfrm>
          <a:custGeom>
            <a:avLst/>
            <a:gdLst/>
            <a:ahLst/>
            <a:cxnLst/>
            <a:rect l="l" t="t" r="r" b="b"/>
            <a:pathLst>
              <a:path w="329565" h="554990">
                <a:moveTo>
                  <a:pt x="329184" y="0"/>
                </a:moveTo>
                <a:lnTo>
                  <a:pt x="329184" y="128015"/>
                </a:lnTo>
              </a:path>
              <a:path w="329565" h="554990">
                <a:moveTo>
                  <a:pt x="329184" y="213359"/>
                </a:moveTo>
                <a:lnTo>
                  <a:pt x="329184" y="341375"/>
                </a:lnTo>
              </a:path>
              <a:path w="329565" h="554990">
                <a:moveTo>
                  <a:pt x="329184" y="426719"/>
                </a:moveTo>
                <a:lnTo>
                  <a:pt x="329184" y="554735"/>
                </a:lnTo>
              </a:path>
              <a:path w="329565" h="554990">
                <a:moveTo>
                  <a:pt x="0" y="539495"/>
                </a:moveTo>
                <a:lnTo>
                  <a:pt x="61785" y="427380"/>
                </a:lnTo>
              </a:path>
              <a:path w="329565" h="554990">
                <a:moveTo>
                  <a:pt x="116230" y="328612"/>
                </a:moveTo>
                <a:lnTo>
                  <a:pt x="178015" y="216496"/>
                </a:lnTo>
              </a:path>
              <a:path w="329565" h="554990">
                <a:moveTo>
                  <a:pt x="232448" y="117728"/>
                </a:moveTo>
                <a:lnTo>
                  <a:pt x="294246" y="5613"/>
                </a:lnTo>
              </a:path>
            </a:pathLst>
          </a:custGeom>
          <a:ln w="12192">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43" name="Graphic 1901">
            <a:extLst>
              <a:ext uri="{FF2B5EF4-FFF2-40B4-BE49-F238E27FC236}">
                <a16:creationId xmlns:a16="http://schemas.microsoft.com/office/drawing/2014/main" id="{3AA776A6-8B39-4137-AE19-7342F6DDF545}"/>
              </a:ext>
            </a:extLst>
          </xdr:cNvPr>
          <xdr:cNvSpPr/>
        </xdr:nvSpPr>
        <xdr:spPr>
          <a:xfrm>
            <a:off x="79247" y="517067"/>
            <a:ext cx="396240" cy="79375"/>
          </a:xfrm>
          <a:custGeom>
            <a:avLst/>
            <a:gdLst/>
            <a:ahLst/>
            <a:cxnLst/>
            <a:rect l="l" t="t" r="r" b="b"/>
            <a:pathLst>
              <a:path w="396240" h="79375">
                <a:moveTo>
                  <a:pt x="338327" y="79248"/>
                </a:moveTo>
                <a:lnTo>
                  <a:pt x="396239" y="12192"/>
                </a:lnTo>
              </a:path>
              <a:path w="396240" h="79375">
                <a:moveTo>
                  <a:pt x="277367" y="21336"/>
                </a:moveTo>
                <a:lnTo>
                  <a:pt x="335279" y="76200"/>
                </a:lnTo>
              </a:path>
              <a:path w="396240" h="79375">
                <a:moveTo>
                  <a:pt x="12191" y="76200"/>
                </a:moveTo>
                <a:lnTo>
                  <a:pt x="85343" y="36576"/>
                </a:lnTo>
              </a:path>
              <a:path w="396240" h="79375">
                <a:moveTo>
                  <a:pt x="0" y="0"/>
                </a:moveTo>
                <a:lnTo>
                  <a:pt x="15239" y="64008"/>
                </a:lnTo>
              </a:path>
            </a:pathLst>
          </a:custGeom>
          <a:ln w="6096">
            <a:solidFill>
              <a:srgbClr val="231F20"/>
            </a:solidFill>
            <a:prstDash val="solid"/>
          </a:ln>
        </xdr:spPr>
        <xdr:txBody>
          <a:bodyPr wrap="square" lIns="0" tIns="0" rIns="0" bIns="0" rtlCol="0">
            <a:prstTxWarp prst="textNoShape">
              <a:avLst/>
            </a:prstTxWarp>
            <a:noAutofit/>
          </a:bodyPr>
          <a:lstStyle/>
          <a:p>
            <a:endParaRPr lang="es-EC"/>
          </a:p>
        </xdr:txBody>
      </xdr:sp>
    </xdr:grpSp>
    <xdr:clientData/>
  </xdr:twoCellAnchor>
  <xdr:twoCellAnchor>
    <xdr:from>
      <xdr:col>10</xdr:col>
      <xdr:colOff>0</xdr:colOff>
      <xdr:row>42</xdr:row>
      <xdr:rowOff>0</xdr:rowOff>
    </xdr:from>
    <xdr:to>
      <xdr:col>10</xdr:col>
      <xdr:colOff>50800</xdr:colOff>
      <xdr:row>42</xdr:row>
      <xdr:rowOff>57150</xdr:rowOff>
    </xdr:to>
    <xdr:pic>
      <xdr:nvPicPr>
        <xdr:cNvPr id="44" name="Image 1913">
          <a:extLst>
            <a:ext uri="{FF2B5EF4-FFF2-40B4-BE49-F238E27FC236}">
              <a16:creationId xmlns:a16="http://schemas.microsoft.com/office/drawing/2014/main" id="{83BC6A2C-C5B9-4933-9091-9CC4DE2C9B6B}"/>
            </a:ext>
          </a:extLst>
        </xdr:cNvPr>
        <xdr:cNvPicPr>
          <a:picLocks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306300" y="10902950"/>
          <a:ext cx="508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1612900</xdr:colOff>
      <xdr:row>42</xdr:row>
      <xdr:rowOff>73025</xdr:rowOff>
    </xdr:from>
    <xdr:to>
      <xdr:col>9</xdr:col>
      <xdr:colOff>2127250</xdr:colOff>
      <xdr:row>42</xdr:row>
      <xdr:rowOff>73025</xdr:rowOff>
    </xdr:to>
    <xdr:cxnSp macro="">
      <xdr:nvCxnSpPr>
        <xdr:cNvPr id="51" name="Conector recto 50">
          <a:extLst>
            <a:ext uri="{FF2B5EF4-FFF2-40B4-BE49-F238E27FC236}">
              <a16:creationId xmlns:a16="http://schemas.microsoft.com/office/drawing/2014/main" id="{ECD4BF79-A5C8-432A-8D82-3F843208125B}"/>
            </a:ext>
          </a:extLst>
        </xdr:cNvPr>
        <xdr:cNvCxnSpPr>
          <a:stCxn id="49" idx="1"/>
          <a:endCxn id="49" idx="3"/>
        </xdr:cNvCxnSpPr>
      </xdr:nvCxnSpPr>
      <xdr:spPr>
        <a:xfrm>
          <a:off x="11595100" y="10975975"/>
          <a:ext cx="514350"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1606550</xdr:colOff>
      <xdr:row>47</xdr:row>
      <xdr:rowOff>69850</xdr:rowOff>
    </xdr:from>
    <xdr:to>
      <xdr:col>9</xdr:col>
      <xdr:colOff>2120900</xdr:colOff>
      <xdr:row>47</xdr:row>
      <xdr:rowOff>69850</xdr:rowOff>
    </xdr:to>
    <xdr:cxnSp macro="">
      <xdr:nvCxnSpPr>
        <xdr:cNvPr id="56" name="Conector recto 55">
          <a:extLst>
            <a:ext uri="{FF2B5EF4-FFF2-40B4-BE49-F238E27FC236}">
              <a16:creationId xmlns:a16="http://schemas.microsoft.com/office/drawing/2014/main" id="{43CE35EC-83CB-4EE3-A9D9-89AE28AC4A2A}"/>
            </a:ext>
          </a:extLst>
        </xdr:cNvPr>
        <xdr:cNvCxnSpPr/>
      </xdr:nvCxnSpPr>
      <xdr:spPr>
        <a:xfrm>
          <a:off x="15729420" y="12217165"/>
          <a:ext cx="514350"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1860550</xdr:colOff>
      <xdr:row>46</xdr:row>
      <xdr:rowOff>88900</xdr:rowOff>
    </xdr:from>
    <xdr:to>
      <xdr:col>9</xdr:col>
      <xdr:colOff>1860550</xdr:colOff>
      <xdr:row>47</xdr:row>
      <xdr:rowOff>177800</xdr:rowOff>
    </xdr:to>
    <xdr:cxnSp macro="">
      <xdr:nvCxnSpPr>
        <xdr:cNvPr id="58" name="Conector recto 57">
          <a:extLst>
            <a:ext uri="{FF2B5EF4-FFF2-40B4-BE49-F238E27FC236}">
              <a16:creationId xmlns:a16="http://schemas.microsoft.com/office/drawing/2014/main" id="{0A9DFC75-D095-408C-8297-F17F1503FCEA}"/>
            </a:ext>
          </a:extLst>
        </xdr:cNvPr>
        <xdr:cNvCxnSpPr/>
      </xdr:nvCxnSpPr>
      <xdr:spPr>
        <a:xfrm>
          <a:off x="11842750" y="11747500"/>
          <a:ext cx="0" cy="27305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1866900</xdr:colOff>
      <xdr:row>41</xdr:row>
      <xdr:rowOff>95250</xdr:rowOff>
    </xdr:from>
    <xdr:to>
      <xdr:col>9</xdr:col>
      <xdr:colOff>1873250</xdr:colOff>
      <xdr:row>43</xdr:row>
      <xdr:rowOff>31750</xdr:rowOff>
    </xdr:to>
    <xdr:cxnSp macro="">
      <xdr:nvCxnSpPr>
        <xdr:cNvPr id="60" name="Conector recto 59">
          <a:extLst>
            <a:ext uri="{FF2B5EF4-FFF2-40B4-BE49-F238E27FC236}">
              <a16:creationId xmlns:a16="http://schemas.microsoft.com/office/drawing/2014/main" id="{E76A33A7-0325-40F4-B08D-00D5A4FA1DE8}"/>
            </a:ext>
          </a:extLst>
        </xdr:cNvPr>
        <xdr:cNvCxnSpPr/>
      </xdr:nvCxnSpPr>
      <xdr:spPr>
        <a:xfrm flipH="1" flipV="1">
          <a:off x="11849100" y="10801350"/>
          <a:ext cx="6350" cy="33020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1510213</xdr:colOff>
      <xdr:row>72</xdr:row>
      <xdr:rowOff>219065</xdr:rowOff>
    </xdr:from>
    <xdr:to>
      <xdr:col>9</xdr:col>
      <xdr:colOff>1948363</xdr:colOff>
      <xdr:row>75</xdr:row>
      <xdr:rowOff>208308</xdr:rowOff>
    </xdr:to>
    <xdr:grpSp>
      <xdr:nvGrpSpPr>
        <xdr:cNvPr id="59" name="Group 1950">
          <a:extLst>
            <a:ext uri="{FF2B5EF4-FFF2-40B4-BE49-F238E27FC236}">
              <a16:creationId xmlns:a16="http://schemas.microsoft.com/office/drawing/2014/main" id="{318A7BAB-366A-46E2-B3A1-F6EC878F2094}"/>
            </a:ext>
          </a:extLst>
        </xdr:cNvPr>
        <xdr:cNvGrpSpPr>
          <a:grpSpLocks/>
        </xdr:cNvGrpSpPr>
      </xdr:nvGrpSpPr>
      <xdr:grpSpPr>
        <a:xfrm>
          <a:off x="15633083" y="18586087"/>
          <a:ext cx="438150" cy="601665"/>
          <a:chOff x="0" y="253"/>
          <a:chExt cx="619125" cy="811784"/>
        </a:xfrm>
      </xdr:grpSpPr>
      <xdr:sp macro="" textlink="">
        <xdr:nvSpPr>
          <xdr:cNvPr id="61" name="Graphic 1951">
            <a:extLst>
              <a:ext uri="{FF2B5EF4-FFF2-40B4-BE49-F238E27FC236}">
                <a16:creationId xmlns:a16="http://schemas.microsoft.com/office/drawing/2014/main" id="{8DA5DFE2-522C-4900-A337-509FAAB0EA7A}"/>
              </a:ext>
            </a:extLst>
          </xdr:cNvPr>
          <xdr:cNvSpPr/>
        </xdr:nvSpPr>
        <xdr:spPr>
          <a:xfrm>
            <a:off x="64769" y="3047"/>
            <a:ext cx="504190" cy="808990"/>
          </a:xfrm>
          <a:custGeom>
            <a:avLst/>
            <a:gdLst/>
            <a:ahLst/>
            <a:cxnLst/>
            <a:rect l="l" t="t" r="r" b="b"/>
            <a:pathLst>
              <a:path w="504190" h="808990">
                <a:moveTo>
                  <a:pt x="0" y="0"/>
                </a:moveTo>
                <a:lnTo>
                  <a:pt x="503809" y="0"/>
                </a:lnTo>
                <a:lnTo>
                  <a:pt x="503809" y="808609"/>
                </a:lnTo>
                <a:lnTo>
                  <a:pt x="0" y="808609"/>
                </a:lnTo>
                <a:lnTo>
                  <a:pt x="0" y="0"/>
                </a:lnTo>
                <a:close/>
              </a:path>
            </a:pathLst>
          </a:custGeom>
          <a:ln w="6095">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62" name="Graphic 1952">
            <a:extLst>
              <a:ext uri="{FF2B5EF4-FFF2-40B4-BE49-F238E27FC236}">
                <a16:creationId xmlns:a16="http://schemas.microsoft.com/office/drawing/2014/main" id="{1D3ADC99-5ACE-49FE-9746-BED38013A4EC}"/>
              </a:ext>
            </a:extLst>
          </xdr:cNvPr>
          <xdr:cNvSpPr/>
        </xdr:nvSpPr>
        <xdr:spPr>
          <a:xfrm>
            <a:off x="0" y="253"/>
            <a:ext cx="619125" cy="810895"/>
          </a:xfrm>
          <a:custGeom>
            <a:avLst/>
            <a:gdLst/>
            <a:ahLst/>
            <a:cxnLst/>
            <a:rect l="l" t="t" r="r" b="b"/>
            <a:pathLst>
              <a:path w="619125" h="810895">
                <a:moveTo>
                  <a:pt x="0" y="408431"/>
                </a:moveTo>
                <a:lnTo>
                  <a:pt x="618743" y="408431"/>
                </a:lnTo>
              </a:path>
              <a:path w="619125" h="810895">
                <a:moveTo>
                  <a:pt x="316991" y="0"/>
                </a:moveTo>
                <a:lnTo>
                  <a:pt x="316991" y="810767"/>
                </a:lnTo>
              </a:path>
            </a:pathLst>
          </a:custGeom>
          <a:ln w="6096">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63" name="Graphic 1953">
            <a:extLst>
              <a:ext uri="{FF2B5EF4-FFF2-40B4-BE49-F238E27FC236}">
                <a16:creationId xmlns:a16="http://schemas.microsoft.com/office/drawing/2014/main" id="{6C3B1202-7758-41C9-B9E5-840E93B981D2}"/>
              </a:ext>
            </a:extLst>
          </xdr:cNvPr>
          <xdr:cNvSpPr/>
        </xdr:nvSpPr>
        <xdr:spPr>
          <a:xfrm>
            <a:off x="85343" y="34074"/>
            <a:ext cx="451484" cy="728345"/>
          </a:xfrm>
          <a:custGeom>
            <a:avLst/>
            <a:gdLst/>
            <a:ahLst/>
            <a:cxnLst/>
            <a:rect l="l" t="t" r="r" b="b"/>
            <a:pathLst>
              <a:path w="451484" h="728345">
                <a:moveTo>
                  <a:pt x="0" y="728179"/>
                </a:moveTo>
                <a:lnTo>
                  <a:pt x="67398" y="619340"/>
                </a:lnTo>
              </a:path>
              <a:path w="451484" h="728345">
                <a:moveTo>
                  <a:pt x="96278" y="572693"/>
                </a:moveTo>
                <a:lnTo>
                  <a:pt x="163677" y="463854"/>
                </a:lnTo>
              </a:path>
              <a:path w="451484" h="728345">
                <a:moveTo>
                  <a:pt x="192570" y="417220"/>
                </a:moveTo>
                <a:lnTo>
                  <a:pt x="259956" y="308381"/>
                </a:lnTo>
              </a:path>
              <a:path w="451484" h="728345">
                <a:moveTo>
                  <a:pt x="288848" y="261734"/>
                </a:moveTo>
                <a:lnTo>
                  <a:pt x="356247" y="152895"/>
                </a:lnTo>
              </a:path>
              <a:path w="451484" h="728345">
                <a:moveTo>
                  <a:pt x="383527" y="108838"/>
                </a:moveTo>
                <a:lnTo>
                  <a:pt x="450926" y="0"/>
                </a:lnTo>
              </a:path>
            </a:pathLst>
          </a:custGeom>
          <a:ln w="12192">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64" name="Graphic 1954">
            <a:extLst>
              <a:ext uri="{FF2B5EF4-FFF2-40B4-BE49-F238E27FC236}">
                <a16:creationId xmlns:a16="http://schemas.microsoft.com/office/drawing/2014/main" id="{C231AE44-87F6-4024-9117-7FB5E2092523}"/>
              </a:ext>
            </a:extLst>
          </xdr:cNvPr>
          <xdr:cNvSpPr/>
        </xdr:nvSpPr>
        <xdr:spPr>
          <a:xfrm>
            <a:off x="463295" y="30734"/>
            <a:ext cx="76200" cy="97790"/>
          </a:xfrm>
          <a:custGeom>
            <a:avLst/>
            <a:gdLst/>
            <a:ahLst/>
            <a:cxnLst/>
            <a:rect l="l" t="t" r="r" b="b"/>
            <a:pathLst>
              <a:path w="76200" h="97790">
                <a:moveTo>
                  <a:pt x="0" y="15239"/>
                </a:moveTo>
                <a:lnTo>
                  <a:pt x="76200" y="0"/>
                </a:lnTo>
              </a:path>
              <a:path w="76200" h="97790">
                <a:moveTo>
                  <a:pt x="73151" y="97536"/>
                </a:moveTo>
                <a:lnTo>
                  <a:pt x="76200" y="0"/>
                </a:lnTo>
              </a:path>
            </a:pathLst>
          </a:custGeom>
          <a:ln w="6096">
            <a:solidFill>
              <a:srgbClr val="231F20"/>
            </a:solidFill>
            <a:prstDash val="solid"/>
          </a:ln>
        </xdr:spPr>
        <xdr:txBody>
          <a:bodyPr wrap="square" lIns="0" tIns="0" rIns="0" bIns="0" rtlCol="0">
            <a:prstTxWarp prst="textNoShape">
              <a:avLst/>
            </a:prstTxWarp>
            <a:noAutofit/>
          </a:bodyPr>
          <a:lstStyle/>
          <a:p>
            <a:endParaRPr lang="es-EC"/>
          </a:p>
        </xdr:txBody>
      </xdr:sp>
    </xdr:grpSp>
    <xdr:clientData/>
  </xdr:twoCellAnchor>
  <xdr:twoCellAnchor editAs="oneCell">
    <xdr:from>
      <xdr:col>9</xdr:col>
      <xdr:colOff>322730</xdr:colOff>
      <xdr:row>50</xdr:row>
      <xdr:rowOff>58679</xdr:rowOff>
    </xdr:from>
    <xdr:to>
      <xdr:col>9</xdr:col>
      <xdr:colOff>1340836</xdr:colOff>
      <xdr:row>54</xdr:row>
      <xdr:rowOff>193194</xdr:rowOff>
    </xdr:to>
    <xdr:pic>
      <xdr:nvPicPr>
        <xdr:cNvPr id="52" name="Image 1214">
          <a:extLst>
            <a:ext uri="{FF2B5EF4-FFF2-40B4-BE49-F238E27FC236}">
              <a16:creationId xmlns:a16="http://schemas.microsoft.com/office/drawing/2014/main" id="{CC9FFE78-779D-43CE-BB59-25DFE8C73B9A}"/>
            </a:ext>
          </a:extLst>
        </xdr:cNvPr>
        <xdr:cNvPicPr/>
      </xdr:nvPicPr>
      <xdr:blipFill>
        <a:blip xmlns:r="http://schemas.openxmlformats.org/officeDocument/2006/relationships" r:embed="rId18" cstate="print"/>
        <a:stretch>
          <a:fillRect/>
        </a:stretch>
      </xdr:blipFill>
      <xdr:spPr>
        <a:xfrm>
          <a:off x="13368822" y="12087685"/>
          <a:ext cx="1018106" cy="916888"/>
        </a:xfrm>
        <a:prstGeom prst="rect">
          <a:avLst/>
        </a:prstGeom>
      </xdr:spPr>
    </xdr:pic>
    <xdr:clientData/>
  </xdr:twoCellAnchor>
  <xdr:twoCellAnchor editAs="oneCell">
    <xdr:from>
      <xdr:col>9</xdr:col>
      <xdr:colOff>2584723</xdr:colOff>
      <xdr:row>50</xdr:row>
      <xdr:rowOff>68459</xdr:rowOff>
    </xdr:from>
    <xdr:to>
      <xdr:col>10</xdr:col>
      <xdr:colOff>3582</xdr:colOff>
      <xdr:row>54</xdr:row>
      <xdr:rowOff>136242</xdr:rowOff>
    </xdr:to>
    <xdr:pic>
      <xdr:nvPicPr>
        <xdr:cNvPr id="65" name="Image 1216">
          <a:extLst>
            <a:ext uri="{FF2B5EF4-FFF2-40B4-BE49-F238E27FC236}">
              <a16:creationId xmlns:a16="http://schemas.microsoft.com/office/drawing/2014/main" id="{7A16E896-CD9C-462F-831C-DD30F852C6FB}"/>
            </a:ext>
          </a:extLst>
        </xdr:cNvPr>
        <xdr:cNvPicPr/>
      </xdr:nvPicPr>
      <xdr:blipFill>
        <a:blip xmlns:r="http://schemas.openxmlformats.org/officeDocument/2006/relationships" r:embed="rId21" cstate="print"/>
        <a:stretch>
          <a:fillRect/>
        </a:stretch>
      </xdr:blipFill>
      <xdr:spPr>
        <a:xfrm>
          <a:off x="15630815" y="12097465"/>
          <a:ext cx="858744" cy="850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463550</xdr:colOff>
      <xdr:row>6</xdr:row>
      <xdr:rowOff>0</xdr:rowOff>
    </xdr:from>
    <xdr:to>
      <xdr:col>6</xdr:col>
      <xdr:colOff>1727200</xdr:colOff>
      <xdr:row>7</xdr:row>
      <xdr:rowOff>876300</xdr:rowOff>
    </xdr:to>
    <xdr:sp macro="" textlink="">
      <xdr:nvSpPr>
        <xdr:cNvPr id="2" name="Rectángulo 1">
          <a:extLst>
            <a:ext uri="{FF2B5EF4-FFF2-40B4-BE49-F238E27FC236}">
              <a16:creationId xmlns:a16="http://schemas.microsoft.com/office/drawing/2014/main" id="{C2369CBC-F2A8-49DA-B98B-23DB3252786E}"/>
            </a:ext>
          </a:extLst>
        </xdr:cNvPr>
        <xdr:cNvSpPr/>
      </xdr:nvSpPr>
      <xdr:spPr>
        <a:xfrm>
          <a:off x="6107892" y="1338349"/>
          <a:ext cx="340938" cy="385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twoCellAnchor>
    <xdr:from>
      <xdr:col>6</xdr:col>
      <xdr:colOff>466725</xdr:colOff>
      <xdr:row>7</xdr:row>
      <xdr:rowOff>127000</xdr:rowOff>
    </xdr:from>
    <xdr:to>
      <xdr:col>6</xdr:col>
      <xdr:colOff>1730375</xdr:colOff>
      <xdr:row>7</xdr:row>
      <xdr:rowOff>127000</xdr:rowOff>
    </xdr:to>
    <xdr:cxnSp macro="">
      <xdr:nvCxnSpPr>
        <xdr:cNvPr id="3" name="Conector recto 2">
          <a:extLst>
            <a:ext uri="{FF2B5EF4-FFF2-40B4-BE49-F238E27FC236}">
              <a16:creationId xmlns:a16="http://schemas.microsoft.com/office/drawing/2014/main" id="{B102A277-5B70-4979-AE79-60F4F5F2A454}"/>
            </a:ext>
          </a:extLst>
        </xdr:cNvPr>
        <xdr:cNvCxnSpPr>
          <a:stCxn id="2" idx="1"/>
          <a:endCxn id="2" idx="3"/>
        </xdr:cNvCxnSpPr>
      </xdr:nvCxnSpPr>
      <xdr:spPr>
        <a:xfrm>
          <a:off x="6111067" y="1656542"/>
          <a:ext cx="340938"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1073150</xdr:colOff>
      <xdr:row>6</xdr:row>
      <xdr:rowOff>457200</xdr:rowOff>
    </xdr:from>
    <xdr:to>
      <xdr:col>6</xdr:col>
      <xdr:colOff>1079500</xdr:colOff>
      <xdr:row>7</xdr:row>
      <xdr:rowOff>368300</xdr:rowOff>
    </xdr:to>
    <xdr:cxnSp macro="">
      <xdr:nvCxnSpPr>
        <xdr:cNvPr id="4" name="Conector recto 3">
          <a:extLst>
            <a:ext uri="{FF2B5EF4-FFF2-40B4-BE49-F238E27FC236}">
              <a16:creationId xmlns:a16="http://schemas.microsoft.com/office/drawing/2014/main" id="{13E3A2AF-C298-4458-B5C4-378EA185F94D}"/>
            </a:ext>
          </a:extLst>
        </xdr:cNvPr>
        <xdr:cNvCxnSpPr/>
      </xdr:nvCxnSpPr>
      <xdr:spPr>
        <a:xfrm>
          <a:off x="6451485" y="1529542"/>
          <a:ext cx="0" cy="193733"/>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485775</xdr:colOff>
      <xdr:row>7</xdr:row>
      <xdr:rowOff>482601</xdr:rowOff>
    </xdr:from>
    <xdr:to>
      <xdr:col>6</xdr:col>
      <xdr:colOff>793750</xdr:colOff>
      <xdr:row>7</xdr:row>
      <xdr:rowOff>822326</xdr:rowOff>
    </xdr:to>
    <xdr:sp macro="" textlink="">
      <xdr:nvSpPr>
        <xdr:cNvPr id="5" name="CuadroTexto 4">
          <a:extLst>
            <a:ext uri="{FF2B5EF4-FFF2-40B4-BE49-F238E27FC236}">
              <a16:creationId xmlns:a16="http://schemas.microsoft.com/office/drawing/2014/main" id="{AF37ADFD-6EBA-4C97-B41F-AD03CCFB963F}"/>
            </a:ext>
          </a:extLst>
        </xdr:cNvPr>
        <xdr:cNvSpPr txBox="1"/>
      </xdr:nvSpPr>
      <xdr:spPr>
        <a:xfrm>
          <a:off x="6130117" y="1721198"/>
          <a:ext cx="307975"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100"/>
            <a:t>A</a:t>
          </a:r>
        </a:p>
      </xdr:txBody>
    </xdr:sp>
    <xdr:clientData/>
  </xdr:twoCellAnchor>
  <xdr:twoCellAnchor>
    <xdr:from>
      <xdr:col>6</xdr:col>
      <xdr:colOff>1384300</xdr:colOff>
      <xdr:row>7</xdr:row>
      <xdr:rowOff>508000</xdr:rowOff>
    </xdr:from>
    <xdr:to>
      <xdr:col>6</xdr:col>
      <xdr:colOff>1692275</xdr:colOff>
      <xdr:row>7</xdr:row>
      <xdr:rowOff>847725</xdr:rowOff>
    </xdr:to>
    <xdr:sp macro="" textlink="">
      <xdr:nvSpPr>
        <xdr:cNvPr id="6" name="CuadroTexto 5">
          <a:extLst>
            <a:ext uri="{FF2B5EF4-FFF2-40B4-BE49-F238E27FC236}">
              <a16:creationId xmlns:a16="http://schemas.microsoft.com/office/drawing/2014/main" id="{A5332D7B-39D6-4DC6-A41D-2E09F8FDFD78}"/>
            </a:ext>
          </a:extLst>
        </xdr:cNvPr>
        <xdr:cNvSpPr txBox="1"/>
      </xdr:nvSpPr>
      <xdr:spPr>
        <a:xfrm>
          <a:off x="6446752" y="1721659"/>
          <a:ext cx="404" cy="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100"/>
            <a:t>B</a:t>
          </a:r>
        </a:p>
      </xdr:txBody>
    </xdr:sp>
    <xdr:clientData/>
  </xdr:twoCellAnchor>
  <xdr:twoCellAnchor>
    <xdr:from>
      <xdr:col>6</xdr:col>
      <xdr:colOff>797859</xdr:colOff>
      <xdr:row>15</xdr:row>
      <xdr:rowOff>79375</xdr:rowOff>
    </xdr:from>
    <xdr:to>
      <xdr:col>6</xdr:col>
      <xdr:colOff>1290918</xdr:colOff>
      <xdr:row>15</xdr:row>
      <xdr:rowOff>600636</xdr:rowOff>
    </xdr:to>
    <xdr:sp macro="" textlink="">
      <xdr:nvSpPr>
        <xdr:cNvPr id="7" name="Elipse 6">
          <a:extLst>
            <a:ext uri="{FF2B5EF4-FFF2-40B4-BE49-F238E27FC236}">
              <a16:creationId xmlns:a16="http://schemas.microsoft.com/office/drawing/2014/main" id="{1804DD74-923A-4FB5-8AD9-0307212B9247}"/>
            </a:ext>
          </a:extLst>
        </xdr:cNvPr>
        <xdr:cNvSpPr/>
      </xdr:nvSpPr>
      <xdr:spPr>
        <a:xfrm>
          <a:off x="9502588" y="5252010"/>
          <a:ext cx="493059" cy="52126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twoCellAnchor>
    <xdr:from>
      <xdr:col>6</xdr:col>
      <xdr:colOff>947271</xdr:colOff>
      <xdr:row>13</xdr:row>
      <xdr:rowOff>152214</xdr:rowOff>
    </xdr:from>
    <xdr:to>
      <xdr:col>6</xdr:col>
      <xdr:colOff>2068046</xdr:colOff>
      <xdr:row>13</xdr:row>
      <xdr:rowOff>158564</xdr:rowOff>
    </xdr:to>
    <xdr:cxnSp macro="">
      <xdr:nvCxnSpPr>
        <xdr:cNvPr id="8" name="Conector recto 7">
          <a:extLst>
            <a:ext uri="{FF2B5EF4-FFF2-40B4-BE49-F238E27FC236}">
              <a16:creationId xmlns:a16="http://schemas.microsoft.com/office/drawing/2014/main" id="{99F98DE3-A409-4AD9-A70B-3E27DD414F7B}"/>
            </a:ext>
          </a:extLst>
        </xdr:cNvPr>
        <xdr:cNvCxnSpPr/>
      </xdr:nvCxnSpPr>
      <xdr:spPr>
        <a:xfrm>
          <a:off x="9652000" y="4930402"/>
          <a:ext cx="1120775" cy="6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968189</xdr:colOff>
      <xdr:row>12</xdr:row>
      <xdr:rowOff>143434</xdr:rowOff>
    </xdr:from>
    <xdr:to>
      <xdr:col>6</xdr:col>
      <xdr:colOff>2058521</xdr:colOff>
      <xdr:row>13</xdr:row>
      <xdr:rowOff>141006</xdr:rowOff>
    </xdr:to>
    <xdr:sp macro="" textlink="">
      <xdr:nvSpPr>
        <xdr:cNvPr id="9" name="CuadroTexto 8">
          <a:extLst>
            <a:ext uri="{FF2B5EF4-FFF2-40B4-BE49-F238E27FC236}">
              <a16:creationId xmlns:a16="http://schemas.microsoft.com/office/drawing/2014/main" id="{2C5E5A46-DF67-4100-9F26-8D0BED1CA422}"/>
            </a:ext>
          </a:extLst>
        </xdr:cNvPr>
        <xdr:cNvSpPr txBox="1"/>
      </xdr:nvSpPr>
      <xdr:spPr>
        <a:xfrm>
          <a:off x="9672918" y="4724399"/>
          <a:ext cx="1090332" cy="19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C" sz="1100"/>
            <a:t>DEPORTISTA</a:t>
          </a:r>
        </a:p>
      </xdr:txBody>
    </xdr:sp>
    <xdr:clientData/>
  </xdr:twoCellAnchor>
  <xdr:twoCellAnchor>
    <xdr:from>
      <xdr:col>6</xdr:col>
      <xdr:colOff>230789</xdr:colOff>
      <xdr:row>16</xdr:row>
      <xdr:rowOff>335643</xdr:rowOff>
    </xdr:from>
    <xdr:to>
      <xdr:col>6</xdr:col>
      <xdr:colOff>2543982</xdr:colOff>
      <xdr:row>19</xdr:row>
      <xdr:rowOff>146717</xdr:rowOff>
    </xdr:to>
    <xdr:grpSp>
      <xdr:nvGrpSpPr>
        <xdr:cNvPr id="11" name="Group 3289">
          <a:extLst>
            <a:ext uri="{FF2B5EF4-FFF2-40B4-BE49-F238E27FC236}">
              <a16:creationId xmlns:a16="http://schemas.microsoft.com/office/drawing/2014/main" id="{2DBB4EBF-F12B-460A-A85B-1A4E37FD8BC2}"/>
            </a:ext>
          </a:extLst>
        </xdr:cNvPr>
        <xdr:cNvGrpSpPr>
          <a:grpSpLocks/>
        </xdr:cNvGrpSpPr>
      </xdr:nvGrpSpPr>
      <xdr:grpSpPr>
        <a:xfrm>
          <a:off x="9120789" y="7556500"/>
          <a:ext cx="2313193" cy="2641360"/>
          <a:chOff x="-21337" y="-269348"/>
          <a:chExt cx="2614443" cy="1864721"/>
        </a:xfrm>
      </xdr:grpSpPr>
      <xdr:pic>
        <xdr:nvPicPr>
          <xdr:cNvPr id="12" name="Image 3290">
            <a:extLst>
              <a:ext uri="{FF2B5EF4-FFF2-40B4-BE49-F238E27FC236}">
                <a16:creationId xmlns:a16="http://schemas.microsoft.com/office/drawing/2014/main" id="{B3252E96-6EF9-D3E3-E897-6E15E3D2508C}"/>
              </a:ext>
            </a:extLst>
          </xdr:cNvPr>
          <xdr:cNvPicPr/>
        </xdr:nvPicPr>
        <xdr:blipFill>
          <a:blip xmlns:r="http://schemas.openxmlformats.org/officeDocument/2006/relationships" r:embed="rId1" cstate="print"/>
          <a:stretch>
            <a:fillRect/>
          </a:stretch>
        </xdr:blipFill>
        <xdr:spPr>
          <a:xfrm>
            <a:off x="1053464" y="1248155"/>
            <a:ext cx="161925" cy="161925"/>
          </a:xfrm>
          <a:prstGeom prst="rect">
            <a:avLst/>
          </a:prstGeom>
        </xdr:spPr>
      </xdr:pic>
      <xdr:sp macro="" textlink="">
        <xdr:nvSpPr>
          <xdr:cNvPr id="13" name="Graphic 3291">
            <a:extLst>
              <a:ext uri="{FF2B5EF4-FFF2-40B4-BE49-F238E27FC236}">
                <a16:creationId xmlns:a16="http://schemas.microsoft.com/office/drawing/2014/main" id="{8702C47C-5C28-09B5-D607-BEADC7271D83}"/>
              </a:ext>
            </a:extLst>
          </xdr:cNvPr>
          <xdr:cNvSpPr/>
        </xdr:nvSpPr>
        <xdr:spPr>
          <a:xfrm>
            <a:off x="0" y="0"/>
            <a:ext cx="1948180" cy="1536700"/>
          </a:xfrm>
          <a:custGeom>
            <a:avLst/>
            <a:gdLst/>
            <a:ahLst/>
            <a:cxnLst/>
            <a:rect l="l" t="t" r="r" b="b"/>
            <a:pathLst>
              <a:path w="1948180" h="1536700">
                <a:moveTo>
                  <a:pt x="6096" y="1399032"/>
                </a:moveTo>
                <a:lnTo>
                  <a:pt x="932688" y="1399032"/>
                </a:lnTo>
              </a:path>
              <a:path w="1948180" h="1536700">
                <a:moveTo>
                  <a:pt x="0" y="1331976"/>
                </a:moveTo>
                <a:lnTo>
                  <a:pt x="957072" y="1331976"/>
                </a:lnTo>
              </a:path>
              <a:path w="1948180" h="1536700">
                <a:moveTo>
                  <a:pt x="926592" y="1301496"/>
                </a:moveTo>
                <a:lnTo>
                  <a:pt x="963168" y="1338072"/>
                </a:lnTo>
              </a:path>
              <a:path w="1948180" h="1536700">
                <a:moveTo>
                  <a:pt x="935736" y="1365504"/>
                </a:moveTo>
                <a:lnTo>
                  <a:pt x="960119" y="1331976"/>
                </a:lnTo>
              </a:path>
              <a:path w="1948180" h="1536700">
                <a:moveTo>
                  <a:pt x="1085088" y="6096"/>
                </a:moveTo>
                <a:lnTo>
                  <a:pt x="1085088" y="1176528"/>
                </a:lnTo>
              </a:path>
              <a:path w="1948180" h="1536700">
                <a:moveTo>
                  <a:pt x="1164336" y="0"/>
                </a:moveTo>
                <a:lnTo>
                  <a:pt x="1164336" y="1182624"/>
                </a:lnTo>
              </a:path>
              <a:path w="1948180" h="1536700">
                <a:moveTo>
                  <a:pt x="1057656" y="42672"/>
                </a:moveTo>
                <a:lnTo>
                  <a:pt x="1088136" y="9144"/>
                </a:lnTo>
              </a:path>
              <a:path w="1948180" h="1536700">
                <a:moveTo>
                  <a:pt x="1082040" y="6096"/>
                </a:moveTo>
                <a:lnTo>
                  <a:pt x="1115568" y="42672"/>
                </a:lnTo>
              </a:path>
              <a:path w="1948180" h="1536700">
                <a:moveTo>
                  <a:pt x="1124712" y="1155192"/>
                </a:moveTo>
                <a:lnTo>
                  <a:pt x="1164336" y="1176528"/>
                </a:lnTo>
              </a:path>
              <a:path w="1948180" h="1536700">
                <a:moveTo>
                  <a:pt x="1164336" y="1179576"/>
                </a:moveTo>
                <a:lnTo>
                  <a:pt x="1188720" y="1136904"/>
                </a:lnTo>
              </a:path>
              <a:path w="1948180" h="1536700">
                <a:moveTo>
                  <a:pt x="365760" y="377951"/>
                </a:moveTo>
                <a:lnTo>
                  <a:pt x="1027176" y="1216152"/>
                </a:lnTo>
              </a:path>
              <a:path w="1948180" h="1536700">
                <a:moveTo>
                  <a:pt x="320040" y="429768"/>
                </a:moveTo>
                <a:lnTo>
                  <a:pt x="981456" y="1267968"/>
                </a:lnTo>
              </a:path>
              <a:path w="1948180" h="1536700">
                <a:moveTo>
                  <a:pt x="1024128" y="1210056"/>
                </a:moveTo>
                <a:lnTo>
                  <a:pt x="1036319" y="1152144"/>
                </a:lnTo>
              </a:path>
              <a:path w="1948180" h="1536700">
                <a:moveTo>
                  <a:pt x="963168" y="1188720"/>
                </a:moveTo>
                <a:lnTo>
                  <a:pt x="1024128" y="1210056"/>
                </a:lnTo>
              </a:path>
              <a:path w="1948180" h="1536700">
                <a:moveTo>
                  <a:pt x="1243584" y="1203960"/>
                </a:moveTo>
                <a:lnTo>
                  <a:pt x="1905000" y="368808"/>
                </a:lnTo>
              </a:path>
              <a:path w="1948180" h="1536700">
                <a:moveTo>
                  <a:pt x="1307592" y="1243584"/>
                </a:moveTo>
                <a:lnTo>
                  <a:pt x="1947672" y="438912"/>
                </a:lnTo>
              </a:path>
              <a:path w="1948180" h="1536700">
                <a:moveTo>
                  <a:pt x="1310640" y="1191768"/>
                </a:moveTo>
                <a:lnTo>
                  <a:pt x="1310640" y="1240536"/>
                </a:lnTo>
              </a:path>
              <a:path w="1948180" h="1536700">
                <a:moveTo>
                  <a:pt x="1307592" y="1240536"/>
                </a:moveTo>
                <a:lnTo>
                  <a:pt x="1353312" y="1234440"/>
                </a:lnTo>
              </a:path>
              <a:path w="1948180" h="1536700">
                <a:moveTo>
                  <a:pt x="3048" y="1395984"/>
                </a:moveTo>
                <a:lnTo>
                  <a:pt x="24384" y="1359408"/>
                </a:lnTo>
              </a:path>
              <a:path w="1948180" h="1536700">
                <a:moveTo>
                  <a:pt x="3048" y="1395984"/>
                </a:moveTo>
                <a:lnTo>
                  <a:pt x="27432" y="1432560"/>
                </a:lnTo>
              </a:path>
              <a:path w="1948180" h="1536700">
                <a:moveTo>
                  <a:pt x="1127760" y="1475232"/>
                </a:moveTo>
                <a:lnTo>
                  <a:pt x="1127760" y="1536192"/>
                </a:lnTo>
              </a:path>
              <a:path w="1948180" h="1536700">
                <a:moveTo>
                  <a:pt x="1130808" y="1508760"/>
                </a:moveTo>
                <a:lnTo>
                  <a:pt x="1554480" y="1508760"/>
                </a:lnTo>
              </a:path>
            </a:pathLst>
          </a:custGeom>
          <a:ln w="6096">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14" name="Graphic 3292">
            <a:extLst>
              <a:ext uri="{FF2B5EF4-FFF2-40B4-BE49-F238E27FC236}">
                <a16:creationId xmlns:a16="http://schemas.microsoft.com/office/drawing/2014/main" id="{FC46CFDD-204D-F262-B042-1AA3F13A5D93}"/>
              </a:ext>
            </a:extLst>
          </xdr:cNvPr>
          <xdr:cNvSpPr/>
        </xdr:nvSpPr>
        <xdr:spPr>
          <a:xfrm>
            <a:off x="313943" y="371856"/>
            <a:ext cx="1594485" cy="119380"/>
          </a:xfrm>
          <a:custGeom>
            <a:avLst/>
            <a:gdLst/>
            <a:ahLst/>
            <a:cxnLst/>
            <a:rect l="l" t="t" r="r" b="b"/>
            <a:pathLst>
              <a:path w="1594485" h="119380">
                <a:moveTo>
                  <a:pt x="0" y="118871"/>
                </a:moveTo>
                <a:lnTo>
                  <a:pt x="6096" y="60959"/>
                </a:lnTo>
              </a:path>
              <a:path w="1594485" h="119380">
                <a:moveTo>
                  <a:pt x="6096" y="59435"/>
                </a:moveTo>
                <a:lnTo>
                  <a:pt x="64008" y="59435"/>
                </a:lnTo>
              </a:path>
              <a:path w="1594485" h="119380">
                <a:moveTo>
                  <a:pt x="1527048" y="15239"/>
                </a:moveTo>
                <a:lnTo>
                  <a:pt x="1588008" y="0"/>
                </a:lnTo>
              </a:path>
              <a:path w="1594485" h="119380">
                <a:moveTo>
                  <a:pt x="1581912" y="0"/>
                </a:moveTo>
                <a:lnTo>
                  <a:pt x="1594104" y="48767"/>
                </a:lnTo>
              </a:path>
            </a:pathLst>
          </a:custGeom>
          <a:ln w="3048">
            <a:solidFill>
              <a:srgbClr val="231F20"/>
            </a:solidFill>
            <a:prstDash val="solid"/>
          </a:ln>
        </xdr:spPr>
        <xdr:txBody>
          <a:bodyPr wrap="square" lIns="0" tIns="0" rIns="0" bIns="0" rtlCol="0">
            <a:prstTxWarp prst="textNoShape">
              <a:avLst/>
            </a:prstTxWarp>
            <a:noAutofit/>
          </a:bodyPr>
          <a:lstStyle/>
          <a:p>
            <a:endParaRPr lang="es-EC"/>
          </a:p>
        </xdr:txBody>
      </xdr:sp>
      <xdr:sp macro="" textlink="">
        <xdr:nvSpPr>
          <xdr:cNvPr id="15" name="Textbox 3293">
            <a:extLst>
              <a:ext uri="{FF2B5EF4-FFF2-40B4-BE49-F238E27FC236}">
                <a16:creationId xmlns:a16="http://schemas.microsoft.com/office/drawing/2014/main" id="{E91F0427-898A-E62C-5817-A010E247E17F}"/>
              </a:ext>
            </a:extLst>
          </xdr:cNvPr>
          <xdr:cNvSpPr txBox="1"/>
        </xdr:nvSpPr>
        <xdr:spPr>
          <a:xfrm>
            <a:off x="9144" y="2244"/>
            <a:ext cx="114935" cy="170815"/>
          </a:xfrm>
          <a:prstGeom prst="rect">
            <a:avLst/>
          </a:prstGeom>
        </xdr:spPr>
        <xdr:txBody>
          <a:bodyPr wrap="square" lIns="0" tIns="0" rIns="0" bIns="0" rtlCol="0">
            <a:noAutofit/>
          </a:bodyPr>
          <a:lstStyle/>
          <a:p>
            <a:pPr>
              <a:lnSpc>
                <a:spcPts val="1340"/>
              </a:lnSpc>
            </a:pPr>
            <a:r>
              <a:rPr lang="es-ES" sz="1200" u="sng" spc="-50">
                <a:solidFill>
                  <a:srgbClr val="231F20"/>
                </a:solidFill>
                <a:effectLst/>
                <a:uFill>
                  <a:solidFill>
                    <a:srgbClr val="231F20"/>
                  </a:solidFill>
                </a:uFill>
                <a:latin typeface="Arial MT"/>
                <a:ea typeface="Times New Roman" panose="02020603050405020304" pitchFamily="18" charset="0"/>
              </a:rPr>
              <a:t>B</a:t>
            </a:r>
            <a:endParaRPr lang="es-EC" sz="1100">
              <a:effectLst/>
              <a:latin typeface="Times New Roman" panose="02020603050405020304" pitchFamily="18" charset="0"/>
              <a:ea typeface="Times New Roman" panose="02020603050405020304" pitchFamily="18" charset="0"/>
            </a:endParaRPr>
          </a:p>
        </xdr:txBody>
      </xdr:sp>
      <xdr:sp macro="" textlink="">
        <xdr:nvSpPr>
          <xdr:cNvPr id="16" name="Textbox 3294">
            <a:extLst>
              <a:ext uri="{FF2B5EF4-FFF2-40B4-BE49-F238E27FC236}">
                <a16:creationId xmlns:a16="http://schemas.microsoft.com/office/drawing/2014/main" id="{84DAA967-7A8B-F90D-5021-0161364D60E8}"/>
              </a:ext>
            </a:extLst>
          </xdr:cNvPr>
          <xdr:cNvSpPr txBox="1"/>
        </xdr:nvSpPr>
        <xdr:spPr>
          <a:xfrm>
            <a:off x="1584452" y="1442973"/>
            <a:ext cx="541655" cy="152400"/>
          </a:xfrm>
          <a:prstGeom prst="rect">
            <a:avLst/>
          </a:prstGeom>
        </xdr:spPr>
        <xdr:txBody>
          <a:bodyPr wrap="square" lIns="0" tIns="0" rIns="0" bIns="0" rtlCol="0">
            <a:noAutofit/>
          </a:bodyPr>
          <a:lstStyle/>
          <a:p>
            <a:pPr marL="12700">
              <a:spcBef>
                <a:spcPts val="60"/>
              </a:spcBef>
              <a:spcAft>
                <a:spcPts val="0"/>
              </a:spcAft>
            </a:pPr>
            <a:r>
              <a:rPr lang="es-ES" sz="900" b="1" i="1" spc="-10">
                <a:solidFill>
                  <a:srgbClr val="231F20"/>
                </a:solidFill>
                <a:effectLst/>
                <a:latin typeface="Times New Roman" panose="02020603050405020304" pitchFamily="18" charset="0"/>
                <a:ea typeface="Times New Roman" panose="02020603050405020304" pitchFamily="18" charset="0"/>
              </a:rPr>
              <a:t>4m</a:t>
            </a:r>
            <a:r>
              <a:rPr lang="es-ES" sz="900" b="1" i="1" spc="-60">
                <a:solidFill>
                  <a:srgbClr val="231F20"/>
                </a:solidFill>
                <a:effectLst/>
                <a:latin typeface="Times New Roman" panose="02020603050405020304" pitchFamily="18" charset="0"/>
                <a:ea typeface="Times New Roman" panose="02020603050405020304" pitchFamily="18" charset="0"/>
              </a:rPr>
              <a:t> </a:t>
            </a:r>
            <a:endParaRPr lang="es-EC" sz="1100">
              <a:effectLst/>
              <a:latin typeface="Times New Roman" panose="02020603050405020304" pitchFamily="18" charset="0"/>
              <a:ea typeface="Times New Roman" panose="02020603050405020304" pitchFamily="18" charset="0"/>
            </a:endParaRPr>
          </a:p>
        </xdr:txBody>
      </xdr:sp>
      <xdr:sp macro="" textlink="">
        <xdr:nvSpPr>
          <xdr:cNvPr id="17" name="Textbox 3293">
            <a:extLst>
              <a:ext uri="{FF2B5EF4-FFF2-40B4-BE49-F238E27FC236}">
                <a16:creationId xmlns:a16="http://schemas.microsoft.com/office/drawing/2014/main" id="{03BBF683-4654-CBE6-1A5A-9A2477E62124}"/>
              </a:ext>
            </a:extLst>
          </xdr:cNvPr>
          <xdr:cNvSpPr txBox="1"/>
        </xdr:nvSpPr>
        <xdr:spPr>
          <a:xfrm>
            <a:off x="-21337" y="1113951"/>
            <a:ext cx="114934" cy="170815"/>
          </a:xfrm>
          <a:prstGeom prst="rect">
            <a:avLst/>
          </a:prstGeom>
        </xdr:spPr>
        <xdr:txBody>
          <a:bodyPr wrap="square" lIns="0" tIns="0" rIns="0" bIns="0" rtlCol="0">
            <a:noAutofit/>
          </a:bodyPr>
          <a:lstStyle/>
          <a:p>
            <a:pPr>
              <a:lnSpc>
                <a:spcPts val="1340"/>
              </a:lnSpc>
            </a:pPr>
            <a:r>
              <a:rPr lang="es-ES" sz="1200" u="sng" spc="-50">
                <a:solidFill>
                  <a:srgbClr val="231F20"/>
                </a:solidFill>
                <a:effectLst/>
                <a:uFill>
                  <a:solidFill>
                    <a:srgbClr val="231F20"/>
                  </a:solidFill>
                </a:uFill>
                <a:latin typeface="Arial MT"/>
                <a:ea typeface="Times New Roman" panose="02020603050405020304" pitchFamily="18" charset="0"/>
              </a:rPr>
              <a:t>A</a:t>
            </a:r>
            <a:endParaRPr lang="es-EC" sz="1100">
              <a:effectLst/>
              <a:latin typeface="Times New Roman" panose="02020603050405020304" pitchFamily="18" charset="0"/>
              <a:ea typeface="Times New Roman" panose="02020603050405020304" pitchFamily="18" charset="0"/>
            </a:endParaRPr>
          </a:p>
        </xdr:txBody>
      </xdr:sp>
      <xdr:sp macro="" textlink="">
        <xdr:nvSpPr>
          <xdr:cNvPr id="18" name="Textbox 3293">
            <a:extLst>
              <a:ext uri="{FF2B5EF4-FFF2-40B4-BE49-F238E27FC236}">
                <a16:creationId xmlns:a16="http://schemas.microsoft.com/office/drawing/2014/main" id="{ACA58F34-9F4D-4A72-7148-619808553D45}"/>
              </a:ext>
            </a:extLst>
          </xdr:cNvPr>
          <xdr:cNvSpPr txBox="1"/>
        </xdr:nvSpPr>
        <xdr:spPr>
          <a:xfrm>
            <a:off x="1076008" y="-269348"/>
            <a:ext cx="114934" cy="170815"/>
          </a:xfrm>
          <a:prstGeom prst="rect">
            <a:avLst/>
          </a:prstGeom>
        </xdr:spPr>
        <xdr:txBody>
          <a:bodyPr wrap="square" lIns="0" tIns="0" rIns="0" bIns="0" rtlCol="0">
            <a:noAutofit/>
          </a:bodyPr>
          <a:lstStyle/>
          <a:p>
            <a:pPr>
              <a:lnSpc>
                <a:spcPts val="1340"/>
              </a:lnSpc>
            </a:pPr>
            <a:r>
              <a:rPr lang="es-ES" sz="1200" u="sng" spc="-50">
                <a:solidFill>
                  <a:srgbClr val="231F20"/>
                </a:solidFill>
                <a:effectLst/>
                <a:uFill>
                  <a:solidFill>
                    <a:srgbClr val="231F20"/>
                  </a:solidFill>
                </a:uFill>
                <a:latin typeface="Arial MT"/>
                <a:ea typeface="Times New Roman" panose="02020603050405020304" pitchFamily="18" charset="0"/>
              </a:rPr>
              <a:t>C</a:t>
            </a:r>
            <a:endParaRPr lang="es-EC" sz="1100">
              <a:effectLst/>
              <a:latin typeface="Times New Roman" panose="02020603050405020304" pitchFamily="18" charset="0"/>
              <a:ea typeface="Times New Roman" panose="02020603050405020304" pitchFamily="18" charset="0"/>
            </a:endParaRPr>
          </a:p>
        </xdr:txBody>
      </xdr:sp>
      <xdr:sp macro="" textlink="">
        <xdr:nvSpPr>
          <xdr:cNvPr id="19" name="Textbox 3293">
            <a:extLst>
              <a:ext uri="{FF2B5EF4-FFF2-40B4-BE49-F238E27FC236}">
                <a16:creationId xmlns:a16="http://schemas.microsoft.com/office/drawing/2014/main" id="{29C25905-278C-0577-527B-7BD69330FED8}"/>
              </a:ext>
            </a:extLst>
          </xdr:cNvPr>
          <xdr:cNvSpPr txBox="1"/>
        </xdr:nvSpPr>
        <xdr:spPr>
          <a:xfrm>
            <a:off x="1952361" y="159619"/>
            <a:ext cx="114934" cy="170815"/>
          </a:xfrm>
          <a:prstGeom prst="rect">
            <a:avLst/>
          </a:prstGeom>
        </xdr:spPr>
        <xdr:txBody>
          <a:bodyPr wrap="square" lIns="0" tIns="0" rIns="0" bIns="0" rtlCol="0">
            <a:noAutofit/>
          </a:bodyPr>
          <a:lstStyle/>
          <a:p>
            <a:pPr>
              <a:lnSpc>
                <a:spcPts val="1340"/>
              </a:lnSpc>
            </a:pPr>
            <a:r>
              <a:rPr lang="es-ES" sz="1200" u="sng" spc="-50">
                <a:solidFill>
                  <a:srgbClr val="231F20"/>
                </a:solidFill>
                <a:effectLst/>
                <a:uFill>
                  <a:solidFill>
                    <a:srgbClr val="231F20"/>
                  </a:solidFill>
                </a:uFill>
                <a:latin typeface="Arial MT"/>
                <a:ea typeface="Times New Roman" panose="02020603050405020304" pitchFamily="18" charset="0"/>
              </a:rPr>
              <a:t>D</a:t>
            </a:r>
            <a:endParaRPr lang="es-EC" sz="1100">
              <a:effectLst/>
              <a:latin typeface="Times New Roman" panose="02020603050405020304" pitchFamily="18" charset="0"/>
              <a:ea typeface="Times New Roman" panose="02020603050405020304" pitchFamily="18" charset="0"/>
            </a:endParaRPr>
          </a:p>
        </xdr:txBody>
      </xdr:sp>
      <xdr:sp macro="" textlink="">
        <xdr:nvSpPr>
          <xdr:cNvPr id="20" name="Textbox 3293">
            <a:extLst>
              <a:ext uri="{FF2B5EF4-FFF2-40B4-BE49-F238E27FC236}">
                <a16:creationId xmlns:a16="http://schemas.microsoft.com/office/drawing/2014/main" id="{F1C50EDF-B9F5-3F0B-83AC-4FEC0C09916F}"/>
              </a:ext>
            </a:extLst>
          </xdr:cNvPr>
          <xdr:cNvSpPr txBox="1"/>
        </xdr:nvSpPr>
        <xdr:spPr>
          <a:xfrm>
            <a:off x="2478172" y="1085031"/>
            <a:ext cx="114934" cy="170815"/>
          </a:xfrm>
          <a:prstGeom prst="rect">
            <a:avLst/>
          </a:prstGeom>
        </xdr:spPr>
        <xdr:txBody>
          <a:bodyPr wrap="square" lIns="0" tIns="0" rIns="0" bIns="0" rtlCol="0">
            <a:noAutofit/>
          </a:bodyPr>
          <a:lstStyle/>
          <a:p>
            <a:pPr>
              <a:lnSpc>
                <a:spcPts val="1340"/>
              </a:lnSpc>
            </a:pPr>
            <a:r>
              <a:rPr lang="es-ES" sz="1200" u="sng" spc="-50">
                <a:solidFill>
                  <a:srgbClr val="231F20"/>
                </a:solidFill>
                <a:effectLst/>
                <a:uFill>
                  <a:solidFill>
                    <a:srgbClr val="231F20"/>
                  </a:solidFill>
                </a:uFill>
                <a:latin typeface="Arial MT"/>
                <a:ea typeface="Times New Roman" panose="02020603050405020304" pitchFamily="18" charset="0"/>
              </a:rPr>
              <a:t>E</a:t>
            </a:r>
            <a:endParaRPr lang="es-EC" sz="1100">
              <a:effectLst/>
              <a:latin typeface="Times New Roman" panose="02020603050405020304" pitchFamily="18" charset="0"/>
              <a:ea typeface="Times New Roman" panose="02020603050405020304" pitchFamily="18" charset="0"/>
            </a:endParaRPr>
          </a:p>
        </xdr:txBody>
      </xdr:sp>
    </xdr:grpSp>
    <xdr:clientData/>
  </xdr:twoCellAnchor>
  <xdr:oneCellAnchor>
    <xdr:from>
      <xdr:col>6</xdr:col>
      <xdr:colOff>1549481</xdr:colOff>
      <xdr:row>18</xdr:row>
      <xdr:rowOff>1421388</xdr:rowOff>
    </xdr:from>
    <xdr:ext cx="1009015" cy="148706"/>
    <xdr:pic>
      <xdr:nvPicPr>
        <xdr:cNvPr id="21" name="Image 3299">
          <a:extLst>
            <a:ext uri="{FF2B5EF4-FFF2-40B4-BE49-F238E27FC236}">
              <a16:creationId xmlns:a16="http://schemas.microsoft.com/office/drawing/2014/main" id="{63928BB9-F7D2-4015-86AF-17B61348B896}"/>
            </a:ext>
          </a:extLst>
        </xdr:cNvPr>
        <xdr:cNvPicPr/>
      </xdr:nvPicPr>
      <xdr:blipFill>
        <a:blip xmlns:r="http://schemas.openxmlformats.org/officeDocument/2006/relationships" r:embed="rId2" cstate="print"/>
        <a:stretch>
          <a:fillRect/>
        </a:stretch>
      </xdr:blipFill>
      <xdr:spPr>
        <a:xfrm>
          <a:off x="10439481" y="9785245"/>
          <a:ext cx="1009015" cy="148706"/>
        </a:xfrm>
        <a:prstGeom prst="rect">
          <a:avLst/>
        </a:prstGeom>
      </xdr:spPr>
    </xdr:pic>
    <xdr:clientData/>
  </xdr:oneCellAnchor>
  <xdr:twoCellAnchor>
    <xdr:from>
      <xdr:col>6</xdr:col>
      <xdr:colOff>1819835</xdr:colOff>
      <xdr:row>15</xdr:row>
      <xdr:rowOff>71718</xdr:rowOff>
    </xdr:from>
    <xdr:to>
      <xdr:col>6</xdr:col>
      <xdr:colOff>2312895</xdr:colOff>
      <xdr:row>15</xdr:row>
      <xdr:rowOff>582706</xdr:rowOff>
    </xdr:to>
    <xdr:sp macro="" textlink="">
      <xdr:nvSpPr>
        <xdr:cNvPr id="22" name="Elipse 21">
          <a:extLst>
            <a:ext uri="{FF2B5EF4-FFF2-40B4-BE49-F238E27FC236}">
              <a16:creationId xmlns:a16="http://schemas.microsoft.com/office/drawing/2014/main" id="{490BA6E4-2024-4C4E-A2AC-A4EBFC952734}"/>
            </a:ext>
          </a:extLst>
        </xdr:cNvPr>
        <xdr:cNvSpPr/>
      </xdr:nvSpPr>
      <xdr:spPr>
        <a:xfrm>
          <a:off x="10524564" y="5244353"/>
          <a:ext cx="493060" cy="51098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twoCellAnchor>
    <xdr:from>
      <xdr:col>6</xdr:col>
      <xdr:colOff>1407458</xdr:colOff>
      <xdr:row>14</xdr:row>
      <xdr:rowOff>53788</xdr:rowOff>
    </xdr:from>
    <xdr:to>
      <xdr:col>6</xdr:col>
      <xdr:colOff>1667435</xdr:colOff>
      <xdr:row>15</xdr:row>
      <xdr:rowOff>80682</xdr:rowOff>
    </xdr:to>
    <xdr:sp macro="" textlink="">
      <xdr:nvSpPr>
        <xdr:cNvPr id="23" name="Elipse 22">
          <a:extLst>
            <a:ext uri="{FF2B5EF4-FFF2-40B4-BE49-F238E27FC236}">
              <a16:creationId xmlns:a16="http://schemas.microsoft.com/office/drawing/2014/main" id="{D63944F9-69D8-4F94-8710-6E2D49FF48C3}"/>
            </a:ext>
          </a:extLst>
        </xdr:cNvPr>
        <xdr:cNvSpPr/>
      </xdr:nvSpPr>
      <xdr:spPr>
        <a:xfrm>
          <a:off x="10112187" y="5029200"/>
          <a:ext cx="259977" cy="224117"/>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twoCellAnchor>
    <xdr:from>
      <xdr:col>6</xdr:col>
      <xdr:colOff>1290918</xdr:colOff>
      <xdr:row>13</xdr:row>
      <xdr:rowOff>188259</xdr:rowOff>
    </xdr:from>
    <xdr:to>
      <xdr:col>6</xdr:col>
      <xdr:colOff>1981200</xdr:colOff>
      <xdr:row>15</xdr:row>
      <xdr:rowOff>340006</xdr:rowOff>
    </xdr:to>
    <xdr:cxnSp macro="">
      <xdr:nvCxnSpPr>
        <xdr:cNvPr id="25" name="Conector recto de flecha 24">
          <a:extLst>
            <a:ext uri="{FF2B5EF4-FFF2-40B4-BE49-F238E27FC236}">
              <a16:creationId xmlns:a16="http://schemas.microsoft.com/office/drawing/2014/main" id="{62AC9274-75F2-7B3D-4038-704749618BC4}"/>
            </a:ext>
          </a:extLst>
        </xdr:cNvPr>
        <xdr:cNvCxnSpPr>
          <a:endCxn id="7" idx="6"/>
        </xdr:cNvCxnSpPr>
      </xdr:nvCxnSpPr>
      <xdr:spPr>
        <a:xfrm flipH="1">
          <a:off x="9995647" y="4966447"/>
          <a:ext cx="690282" cy="546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1461248</xdr:colOff>
      <xdr:row>15</xdr:row>
      <xdr:rowOff>80683</xdr:rowOff>
    </xdr:from>
    <xdr:to>
      <xdr:col>6</xdr:col>
      <xdr:colOff>1482725</xdr:colOff>
      <xdr:row>15</xdr:row>
      <xdr:rowOff>457200</xdr:rowOff>
    </xdr:to>
    <xdr:cxnSp macro="">
      <xdr:nvCxnSpPr>
        <xdr:cNvPr id="27" name="Conector recto de flecha 26">
          <a:extLst>
            <a:ext uri="{FF2B5EF4-FFF2-40B4-BE49-F238E27FC236}">
              <a16:creationId xmlns:a16="http://schemas.microsoft.com/office/drawing/2014/main" id="{F34CA945-1B5C-4306-A751-666139736161}"/>
            </a:ext>
          </a:extLst>
        </xdr:cNvPr>
        <xdr:cNvCxnSpPr/>
      </xdr:nvCxnSpPr>
      <xdr:spPr>
        <a:xfrm>
          <a:off x="10165977" y="5253318"/>
          <a:ext cx="21477" cy="3765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1102659</xdr:colOff>
      <xdr:row>14</xdr:row>
      <xdr:rowOff>17929</xdr:rowOff>
    </xdr:from>
    <xdr:to>
      <xdr:col>6</xdr:col>
      <xdr:colOff>1819835</xdr:colOff>
      <xdr:row>15</xdr:row>
      <xdr:rowOff>327212</xdr:rowOff>
    </xdr:to>
    <xdr:cxnSp macro="">
      <xdr:nvCxnSpPr>
        <xdr:cNvPr id="29" name="Conector recto de flecha 28">
          <a:extLst>
            <a:ext uri="{FF2B5EF4-FFF2-40B4-BE49-F238E27FC236}">
              <a16:creationId xmlns:a16="http://schemas.microsoft.com/office/drawing/2014/main" id="{62A99B8F-CF7E-4C90-AFAB-B2ACABBF5655}"/>
            </a:ext>
          </a:extLst>
        </xdr:cNvPr>
        <xdr:cNvCxnSpPr>
          <a:endCxn id="22" idx="2"/>
        </xdr:cNvCxnSpPr>
      </xdr:nvCxnSpPr>
      <xdr:spPr>
        <a:xfrm>
          <a:off x="9807388" y="4993341"/>
          <a:ext cx="717176" cy="5065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914400</xdr:colOff>
      <xdr:row>15</xdr:row>
      <xdr:rowOff>206188</xdr:rowOff>
    </xdr:from>
    <xdr:to>
      <xdr:col>6</xdr:col>
      <xdr:colOff>1210235</xdr:colOff>
      <xdr:row>15</xdr:row>
      <xdr:rowOff>448236</xdr:rowOff>
    </xdr:to>
    <xdr:sp macro="" textlink="">
      <xdr:nvSpPr>
        <xdr:cNvPr id="30" name="CuadroTexto 29">
          <a:extLst>
            <a:ext uri="{FF2B5EF4-FFF2-40B4-BE49-F238E27FC236}">
              <a16:creationId xmlns:a16="http://schemas.microsoft.com/office/drawing/2014/main" id="{48738C29-9D4A-9B17-A8DE-1AA063EDD3C9}"/>
            </a:ext>
          </a:extLst>
        </xdr:cNvPr>
        <xdr:cNvSpPr txBox="1"/>
      </xdr:nvSpPr>
      <xdr:spPr>
        <a:xfrm>
          <a:off x="9619129" y="5378823"/>
          <a:ext cx="295835" cy="2420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100"/>
            <a:t>2</a:t>
          </a:r>
        </a:p>
      </xdr:txBody>
    </xdr:sp>
    <xdr:clientData/>
  </xdr:twoCellAnchor>
  <xdr:twoCellAnchor>
    <xdr:from>
      <xdr:col>6</xdr:col>
      <xdr:colOff>1927413</xdr:colOff>
      <xdr:row>15</xdr:row>
      <xdr:rowOff>197224</xdr:rowOff>
    </xdr:from>
    <xdr:to>
      <xdr:col>6</xdr:col>
      <xdr:colOff>2214283</xdr:colOff>
      <xdr:row>15</xdr:row>
      <xdr:rowOff>448236</xdr:rowOff>
    </xdr:to>
    <xdr:sp macro="" textlink="">
      <xdr:nvSpPr>
        <xdr:cNvPr id="31" name="CuadroTexto 30">
          <a:extLst>
            <a:ext uri="{FF2B5EF4-FFF2-40B4-BE49-F238E27FC236}">
              <a16:creationId xmlns:a16="http://schemas.microsoft.com/office/drawing/2014/main" id="{9DC988BF-F12C-C4C9-8B73-38DE8CE171B4}"/>
            </a:ext>
          </a:extLst>
        </xdr:cNvPr>
        <xdr:cNvSpPr txBox="1"/>
      </xdr:nvSpPr>
      <xdr:spPr>
        <a:xfrm>
          <a:off x="10632142" y="5369859"/>
          <a:ext cx="286870" cy="251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100"/>
            <a:t>3</a:t>
          </a:r>
        </a:p>
      </xdr:txBody>
    </xdr:sp>
    <xdr:clientData/>
  </xdr:twoCellAnchor>
  <xdr:twoCellAnchor>
    <xdr:from>
      <xdr:col>6</xdr:col>
      <xdr:colOff>1281953</xdr:colOff>
      <xdr:row>15</xdr:row>
      <xdr:rowOff>484094</xdr:rowOff>
    </xdr:from>
    <xdr:to>
      <xdr:col>6</xdr:col>
      <xdr:colOff>1515035</xdr:colOff>
      <xdr:row>15</xdr:row>
      <xdr:rowOff>753035</xdr:rowOff>
    </xdr:to>
    <xdr:sp macro="" textlink="">
      <xdr:nvSpPr>
        <xdr:cNvPr id="33" name="CuadroTexto 32">
          <a:extLst>
            <a:ext uri="{FF2B5EF4-FFF2-40B4-BE49-F238E27FC236}">
              <a16:creationId xmlns:a16="http://schemas.microsoft.com/office/drawing/2014/main" id="{EA96F217-ED7F-9E0E-EC01-4ADC55191756}"/>
            </a:ext>
          </a:extLst>
        </xdr:cNvPr>
        <xdr:cNvSpPr txBox="1"/>
      </xdr:nvSpPr>
      <xdr:spPr>
        <a:xfrm>
          <a:off x="9986682" y="5656729"/>
          <a:ext cx="233082" cy="268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100"/>
            <a:t>1</a:t>
          </a:r>
        </a:p>
      </xdr:txBody>
    </xdr:sp>
    <xdr:clientData/>
  </xdr:twoCellAnchor>
  <xdr:twoCellAnchor>
    <xdr:from>
      <xdr:col>6</xdr:col>
      <xdr:colOff>1577789</xdr:colOff>
      <xdr:row>15</xdr:row>
      <xdr:rowOff>107577</xdr:rowOff>
    </xdr:from>
    <xdr:to>
      <xdr:col>6</xdr:col>
      <xdr:colOff>1595718</xdr:colOff>
      <xdr:row>15</xdr:row>
      <xdr:rowOff>510989</xdr:rowOff>
    </xdr:to>
    <xdr:cxnSp macro="">
      <xdr:nvCxnSpPr>
        <xdr:cNvPr id="34" name="Conector recto de flecha 33">
          <a:extLst>
            <a:ext uri="{FF2B5EF4-FFF2-40B4-BE49-F238E27FC236}">
              <a16:creationId xmlns:a16="http://schemas.microsoft.com/office/drawing/2014/main" id="{A8599A60-DEB1-407F-9BF1-B0353B42752F}"/>
            </a:ext>
          </a:extLst>
        </xdr:cNvPr>
        <xdr:cNvCxnSpPr/>
      </xdr:nvCxnSpPr>
      <xdr:spPr>
        <a:xfrm flipH="1" flipV="1">
          <a:off x="10282518" y="5280212"/>
          <a:ext cx="17929" cy="4034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1532965</xdr:colOff>
      <xdr:row>15</xdr:row>
      <xdr:rowOff>475130</xdr:rowOff>
    </xdr:from>
    <xdr:to>
      <xdr:col>6</xdr:col>
      <xdr:colOff>1775012</xdr:colOff>
      <xdr:row>15</xdr:row>
      <xdr:rowOff>753036</xdr:rowOff>
    </xdr:to>
    <xdr:sp macro="" textlink="">
      <xdr:nvSpPr>
        <xdr:cNvPr id="38" name="CuadroTexto 37">
          <a:extLst>
            <a:ext uri="{FF2B5EF4-FFF2-40B4-BE49-F238E27FC236}">
              <a16:creationId xmlns:a16="http://schemas.microsoft.com/office/drawing/2014/main" id="{FAF90C7D-B18E-9F9F-5764-0A81BB1F4BDB}"/>
            </a:ext>
          </a:extLst>
        </xdr:cNvPr>
        <xdr:cNvSpPr txBox="1"/>
      </xdr:nvSpPr>
      <xdr:spPr>
        <a:xfrm>
          <a:off x="10237694" y="5647765"/>
          <a:ext cx="242047" cy="277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100"/>
            <a:t>4</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BB7FC-76D1-4224-861C-289EA02F4072}">
  <dimension ref="C3:I24"/>
  <sheetViews>
    <sheetView topLeftCell="C13" workbookViewId="0">
      <selection activeCell="C12" sqref="C12"/>
    </sheetView>
  </sheetViews>
  <sheetFormatPr baseColWidth="10" defaultColWidth="10.90625" defaultRowHeight="14.5" x14ac:dyDescent="0.35"/>
  <cols>
    <col min="1" max="1" width="4.36328125" style="3" customWidth="1"/>
    <col min="2" max="2" width="4.54296875" style="3" customWidth="1"/>
    <col min="3" max="3" width="96.08984375" style="4" bestFit="1" customWidth="1"/>
    <col min="4" max="4" width="25.54296875" style="3" customWidth="1"/>
    <col min="5" max="5" width="51.54296875" style="3" customWidth="1"/>
    <col min="6" max="7" width="7.453125" style="3" customWidth="1"/>
    <col min="8" max="8" width="10.6328125" style="2" customWidth="1"/>
    <col min="9" max="9" width="12.90625" style="2" customWidth="1"/>
    <col min="10" max="16384" width="10.90625" style="3"/>
  </cols>
  <sheetData>
    <row r="3" spans="3:4" ht="17.5" x14ac:dyDescent="0.35">
      <c r="C3" s="83" t="s">
        <v>100</v>
      </c>
    </row>
    <row r="4" spans="3:4" x14ac:dyDescent="0.35">
      <c r="C4" s="58"/>
    </row>
    <row r="5" spans="3:4" x14ac:dyDescent="0.35">
      <c r="C5" s="84" t="s">
        <v>101</v>
      </c>
    </row>
    <row r="6" spans="3:4" ht="58" x14ac:dyDescent="0.35">
      <c r="C6" s="58" t="s">
        <v>102</v>
      </c>
    </row>
    <row r="7" spans="3:4" x14ac:dyDescent="0.35">
      <c r="C7" s="58"/>
    </row>
    <row r="8" spans="3:4" x14ac:dyDescent="0.35">
      <c r="C8" s="84" t="s">
        <v>103</v>
      </c>
    </row>
    <row r="9" spans="3:4" ht="43.5" x14ac:dyDescent="0.35">
      <c r="C9" s="58" t="s">
        <v>104</v>
      </c>
      <c r="D9" s="85"/>
    </row>
    <row r="10" spans="3:4" x14ac:dyDescent="0.35">
      <c r="C10" s="58"/>
    </row>
    <row r="11" spans="3:4" x14ac:dyDescent="0.35">
      <c r="C11" s="84" t="s">
        <v>105</v>
      </c>
    </row>
    <row r="12" spans="3:4" ht="43.5" x14ac:dyDescent="0.35">
      <c r="C12" s="58" t="s">
        <v>106</v>
      </c>
    </row>
    <row r="13" spans="3:4" x14ac:dyDescent="0.35">
      <c r="C13" s="58"/>
    </row>
    <row r="14" spans="3:4" x14ac:dyDescent="0.35">
      <c r="C14" s="84" t="s">
        <v>107</v>
      </c>
    </row>
    <row r="15" spans="3:4" ht="58" x14ac:dyDescent="0.35">
      <c r="C15" s="58" t="s">
        <v>108</v>
      </c>
    </row>
    <row r="16" spans="3:4" x14ac:dyDescent="0.35">
      <c r="C16" s="58"/>
    </row>
    <row r="17" spans="3:3" x14ac:dyDescent="0.35">
      <c r="C17" s="84" t="s">
        <v>109</v>
      </c>
    </row>
    <row r="18" spans="3:3" ht="43.5" x14ac:dyDescent="0.35">
      <c r="C18" s="58" t="s">
        <v>110</v>
      </c>
    </row>
    <row r="19" spans="3:3" x14ac:dyDescent="0.35">
      <c r="C19" s="58"/>
    </row>
    <row r="20" spans="3:3" x14ac:dyDescent="0.35">
      <c r="C20" s="84" t="s">
        <v>111</v>
      </c>
    </row>
    <row r="21" spans="3:3" ht="43.5" x14ac:dyDescent="0.35">
      <c r="C21" s="58" t="s">
        <v>112</v>
      </c>
    </row>
    <row r="22" spans="3:3" x14ac:dyDescent="0.35">
      <c r="C22" s="58"/>
    </row>
    <row r="23" spans="3:3" x14ac:dyDescent="0.35">
      <c r="C23" s="84" t="s">
        <v>113</v>
      </c>
    </row>
    <row r="24" spans="3:3" ht="43.5" x14ac:dyDescent="0.35">
      <c r="C24" s="58" t="s">
        <v>114</v>
      </c>
    </row>
  </sheetData>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5160A-2B3D-4A6E-AE0D-44C8A867FB0C}">
  <sheetPr>
    <pageSetUpPr fitToPage="1"/>
  </sheetPr>
  <dimension ref="A2:N80"/>
  <sheetViews>
    <sheetView view="pageBreakPreview" topLeftCell="A61" zoomScale="54" zoomScaleNormal="100" zoomScaleSheetLayoutView="54" workbookViewId="0">
      <selection activeCell="H77" sqref="H77"/>
    </sheetView>
  </sheetViews>
  <sheetFormatPr baseColWidth="10" defaultColWidth="10.90625" defaultRowHeight="15.5" x14ac:dyDescent="0.35"/>
  <cols>
    <col min="1" max="1" width="4.54296875" style="8" customWidth="1"/>
    <col min="2" max="2" width="20.08984375" style="6" bestFit="1" customWidth="1"/>
    <col min="3" max="3" width="39.08984375" style="6" bestFit="1" customWidth="1"/>
    <col min="4" max="4" width="60.1796875" style="32" customWidth="1"/>
    <col min="5" max="5" width="6.81640625" style="7" bestFit="1" customWidth="1"/>
    <col min="6" max="6" width="13.6328125" style="27" customWidth="1"/>
    <col min="7" max="7" width="11.1796875" style="8" bestFit="1" customWidth="1"/>
    <col min="8" max="8" width="15" style="8" customWidth="1"/>
    <col min="9" max="9" width="31.81640625" style="27" customWidth="1"/>
    <col min="10" max="10" width="50.1796875" style="6" customWidth="1"/>
    <col min="11" max="16384" width="10.90625" style="6"/>
  </cols>
  <sheetData>
    <row r="2" spans="1:12" x14ac:dyDescent="0.35">
      <c r="A2" s="179" t="s">
        <v>40</v>
      </c>
      <c r="B2" s="180"/>
      <c r="C2" s="181"/>
      <c r="E2" s="182" t="s">
        <v>75</v>
      </c>
      <c r="F2" s="183"/>
      <c r="G2" s="183"/>
      <c r="H2" s="183"/>
      <c r="I2" s="184"/>
    </row>
    <row r="3" spans="1:12" ht="16" thickBot="1" x14ac:dyDescent="0.4">
      <c r="A3" s="9"/>
      <c r="B3" s="10"/>
      <c r="C3" s="10"/>
      <c r="D3" s="33"/>
      <c r="E3" s="11"/>
      <c r="F3" s="28"/>
      <c r="G3" s="9"/>
      <c r="H3" s="9"/>
      <c r="I3" s="28"/>
      <c r="J3" s="10"/>
    </row>
    <row r="4" spans="1:12" ht="32" thickTop="1" thickBot="1" x14ac:dyDescent="0.4">
      <c r="A4" s="29" t="s">
        <v>1</v>
      </c>
      <c r="B4" s="29" t="s">
        <v>0</v>
      </c>
      <c r="C4" s="29" t="s">
        <v>3</v>
      </c>
      <c r="D4" s="34" t="s">
        <v>6</v>
      </c>
      <c r="E4" s="30" t="s">
        <v>60</v>
      </c>
      <c r="F4" s="86" t="s">
        <v>116</v>
      </c>
      <c r="G4" s="31" t="s">
        <v>99</v>
      </c>
      <c r="H4" s="31" t="s">
        <v>76</v>
      </c>
      <c r="I4" s="185" t="s">
        <v>65</v>
      </c>
      <c r="J4" s="185"/>
      <c r="K4" s="12"/>
    </row>
    <row r="5" spans="1:12" ht="16.5" customHeight="1" thickTop="1" x14ac:dyDescent="0.35">
      <c r="A5" s="148">
        <v>1</v>
      </c>
      <c r="B5" s="144" t="s">
        <v>8</v>
      </c>
      <c r="C5" s="144" t="s">
        <v>4</v>
      </c>
      <c r="D5" s="35" t="s">
        <v>24</v>
      </c>
      <c r="E5" s="21">
        <v>1</v>
      </c>
      <c r="F5" s="88"/>
      <c r="G5" s="139">
        <v>3</v>
      </c>
      <c r="H5" s="139"/>
      <c r="I5" s="169"/>
      <c r="J5" s="171"/>
      <c r="K5" s="12"/>
    </row>
    <row r="6" spans="1:12" ht="32.15" customHeight="1" x14ac:dyDescent="0.35">
      <c r="A6" s="149"/>
      <c r="B6" s="147"/>
      <c r="C6" s="147"/>
      <c r="D6" s="36" t="s">
        <v>26</v>
      </c>
      <c r="E6" s="22">
        <v>1</v>
      </c>
      <c r="F6" s="89"/>
      <c r="G6" s="140"/>
      <c r="H6" s="140"/>
      <c r="I6" s="167"/>
      <c r="J6" s="172"/>
      <c r="K6" s="12"/>
    </row>
    <row r="7" spans="1:12" ht="32.15" customHeight="1" x14ac:dyDescent="0.35">
      <c r="A7" s="149"/>
      <c r="B7" s="147"/>
      <c r="C7" s="147"/>
      <c r="D7" s="36" t="s">
        <v>25</v>
      </c>
      <c r="E7" s="22">
        <v>1</v>
      </c>
      <c r="F7" s="89"/>
      <c r="G7" s="140"/>
      <c r="H7" s="140"/>
      <c r="I7" s="167"/>
      <c r="J7" s="172"/>
      <c r="K7" s="12"/>
    </row>
    <row r="8" spans="1:12" ht="48.5" customHeight="1" thickBot="1" x14ac:dyDescent="0.4">
      <c r="A8" s="150"/>
      <c r="B8" s="146"/>
      <c r="C8" s="146"/>
      <c r="D8" s="43" t="s">
        <v>55</v>
      </c>
      <c r="E8" s="25"/>
      <c r="F8" s="90"/>
      <c r="G8" s="161"/>
      <c r="H8" s="161"/>
      <c r="I8" s="170"/>
      <c r="J8" s="173"/>
      <c r="K8" s="12"/>
    </row>
    <row r="9" spans="1:12" ht="15.65" customHeight="1" thickTop="1" x14ac:dyDescent="0.35">
      <c r="A9" s="148">
        <v>2</v>
      </c>
      <c r="B9" s="144" t="s">
        <v>7</v>
      </c>
      <c r="C9" s="144" t="s">
        <v>10</v>
      </c>
      <c r="D9" s="35" t="s">
        <v>14</v>
      </c>
      <c r="E9" s="21">
        <v>1</v>
      </c>
      <c r="F9" s="88"/>
      <c r="G9" s="139">
        <v>5</v>
      </c>
      <c r="H9" s="139"/>
      <c r="I9" s="169" t="s">
        <v>11</v>
      </c>
      <c r="J9" s="189"/>
      <c r="K9" s="12"/>
    </row>
    <row r="10" spans="1:12" ht="15.65" customHeight="1" x14ac:dyDescent="0.35">
      <c r="A10" s="149"/>
      <c r="B10" s="147"/>
      <c r="C10" s="147"/>
      <c r="D10" s="37" t="s">
        <v>56</v>
      </c>
      <c r="E10" s="22">
        <v>0.5</v>
      </c>
      <c r="F10" s="89"/>
      <c r="G10" s="140"/>
      <c r="H10" s="140"/>
      <c r="I10" s="167"/>
      <c r="J10" s="164"/>
      <c r="K10" s="12"/>
      <c r="L10" s="5"/>
    </row>
    <row r="11" spans="1:12" x14ac:dyDescent="0.35">
      <c r="A11" s="149"/>
      <c r="B11" s="147"/>
      <c r="C11" s="147"/>
      <c r="D11" s="38" t="s">
        <v>54</v>
      </c>
      <c r="E11" s="22">
        <v>1</v>
      </c>
      <c r="F11" s="89"/>
      <c r="G11" s="140"/>
      <c r="H11" s="140"/>
      <c r="I11" s="167"/>
      <c r="J11" s="164"/>
      <c r="K11" s="12"/>
    </row>
    <row r="12" spans="1:12" x14ac:dyDescent="0.35">
      <c r="A12" s="149"/>
      <c r="B12" s="147"/>
      <c r="C12" s="147"/>
      <c r="D12" s="38" t="s">
        <v>61</v>
      </c>
      <c r="E12" s="22">
        <v>1</v>
      </c>
      <c r="F12" s="89"/>
      <c r="G12" s="140"/>
      <c r="H12" s="140"/>
      <c r="I12" s="167"/>
      <c r="J12" s="164"/>
      <c r="K12" s="12"/>
      <c r="L12" s="5"/>
    </row>
    <row r="13" spans="1:12" x14ac:dyDescent="0.35">
      <c r="A13" s="149"/>
      <c r="B13" s="147"/>
      <c r="C13" s="147"/>
      <c r="D13" s="38" t="s">
        <v>57</v>
      </c>
      <c r="E13" s="22">
        <v>0.5</v>
      </c>
      <c r="F13" s="89"/>
      <c r="G13" s="140"/>
      <c r="H13" s="140"/>
      <c r="I13" s="167"/>
      <c r="J13" s="164"/>
      <c r="K13" s="12"/>
    </row>
    <row r="14" spans="1:12" ht="16" thickBot="1" x14ac:dyDescent="0.4">
      <c r="A14" s="150"/>
      <c r="B14" s="146"/>
      <c r="C14" s="146"/>
      <c r="D14" s="39" t="s">
        <v>9</v>
      </c>
      <c r="E14" s="23">
        <v>1</v>
      </c>
      <c r="F14" s="90"/>
      <c r="G14" s="161"/>
      <c r="H14" s="161"/>
      <c r="I14" s="170"/>
      <c r="J14" s="190"/>
      <c r="K14" s="12"/>
    </row>
    <row r="15" spans="1:12" ht="15.65" customHeight="1" thickTop="1" x14ac:dyDescent="0.35">
      <c r="A15" s="148">
        <v>3</v>
      </c>
      <c r="B15" s="144" t="s">
        <v>44</v>
      </c>
      <c r="C15" s="186" t="s">
        <v>12</v>
      </c>
      <c r="D15" s="40" t="s">
        <v>15</v>
      </c>
      <c r="E15" s="21">
        <v>0.5</v>
      </c>
      <c r="F15" s="88"/>
      <c r="G15" s="191">
        <v>5</v>
      </c>
      <c r="H15" s="139">
        <v>2</v>
      </c>
      <c r="I15" s="169" t="s">
        <v>129</v>
      </c>
      <c r="J15" s="174"/>
      <c r="K15" s="12"/>
    </row>
    <row r="16" spans="1:12" x14ac:dyDescent="0.35">
      <c r="A16" s="149"/>
      <c r="B16" s="147"/>
      <c r="C16" s="187"/>
      <c r="D16" s="38" t="s">
        <v>27</v>
      </c>
      <c r="E16" s="22">
        <v>0.5</v>
      </c>
      <c r="F16" s="89"/>
      <c r="G16" s="140"/>
      <c r="H16" s="140"/>
      <c r="I16" s="167"/>
      <c r="J16" s="175"/>
      <c r="K16" s="12"/>
    </row>
    <row r="17" spans="1:12" x14ac:dyDescent="0.35">
      <c r="A17" s="149"/>
      <c r="B17" s="147"/>
      <c r="C17" s="187"/>
      <c r="D17" s="38" t="s">
        <v>16</v>
      </c>
      <c r="E17" s="22">
        <v>1</v>
      </c>
      <c r="F17" s="89"/>
      <c r="G17" s="140"/>
      <c r="H17" s="140"/>
      <c r="I17" s="167"/>
      <c r="J17" s="175"/>
      <c r="K17" s="12"/>
    </row>
    <row r="18" spans="1:12" x14ac:dyDescent="0.35">
      <c r="A18" s="149"/>
      <c r="B18" s="147"/>
      <c r="C18" s="187"/>
      <c r="D18" s="38" t="s">
        <v>28</v>
      </c>
      <c r="E18" s="22">
        <v>1</v>
      </c>
      <c r="F18" s="89"/>
      <c r="G18" s="140"/>
      <c r="H18" s="140"/>
      <c r="I18" s="167"/>
      <c r="J18" s="175"/>
      <c r="K18" s="12"/>
    </row>
    <row r="19" spans="1:12" x14ac:dyDescent="0.35">
      <c r="A19" s="149"/>
      <c r="B19" s="147"/>
      <c r="C19" s="187"/>
      <c r="D19" s="38" t="s">
        <v>121</v>
      </c>
      <c r="E19" s="22">
        <v>1</v>
      </c>
      <c r="F19" s="89"/>
      <c r="G19" s="140"/>
      <c r="H19" s="140"/>
      <c r="I19" s="167"/>
      <c r="J19" s="175"/>
      <c r="K19" s="12"/>
    </row>
    <row r="20" spans="1:12" ht="16" thickBot="1" x14ac:dyDescent="0.4">
      <c r="A20" s="150"/>
      <c r="B20" s="146"/>
      <c r="C20" s="188"/>
      <c r="D20" s="39" t="s">
        <v>29</v>
      </c>
      <c r="E20" s="23">
        <v>1</v>
      </c>
      <c r="F20" s="90"/>
      <c r="G20" s="161"/>
      <c r="H20" s="161"/>
      <c r="I20" s="170"/>
      <c r="J20" s="176"/>
      <c r="K20" s="12"/>
    </row>
    <row r="21" spans="1:12" ht="16" thickTop="1" x14ac:dyDescent="0.35">
      <c r="A21" s="148">
        <v>4</v>
      </c>
      <c r="B21" s="144" t="s">
        <v>45</v>
      </c>
      <c r="C21" s="144" t="s">
        <v>17</v>
      </c>
      <c r="D21" s="40" t="s">
        <v>18</v>
      </c>
      <c r="E21" s="21">
        <v>1</v>
      </c>
      <c r="F21" s="88"/>
      <c r="G21" s="139">
        <v>6</v>
      </c>
      <c r="H21" s="139">
        <v>2</v>
      </c>
      <c r="I21" s="169" t="s">
        <v>130</v>
      </c>
      <c r="J21" s="174"/>
      <c r="K21" s="12"/>
    </row>
    <row r="22" spans="1:12" x14ac:dyDescent="0.35">
      <c r="A22" s="149"/>
      <c r="B22" s="147"/>
      <c r="C22" s="147"/>
      <c r="D22" s="38" t="s">
        <v>62</v>
      </c>
      <c r="E22" s="22">
        <v>1</v>
      </c>
      <c r="F22" s="89"/>
      <c r="G22" s="140"/>
      <c r="H22" s="140"/>
      <c r="I22" s="167"/>
      <c r="J22" s="175"/>
      <c r="K22" s="12"/>
    </row>
    <row r="23" spans="1:12" x14ac:dyDescent="0.35">
      <c r="A23" s="149"/>
      <c r="B23" s="147"/>
      <c r="C23" s="147"/>
      <c r="D23" s="38" t="s">
        <v>30</v>
      </c>
      <c r="E23" s="22">
        <v>2</v>
      </c>
      <c r="F23" s="89"/>
      <c r="G23" s="140"/>
      <c r="H23" s="140"/>
      <c r="I23" s="167"/>
      <c r="J23" s="175"/>
      <c r="K23" s="12"/>
    </row>
    <row r="24" spans="1:12" ht="16" thickBot="1" x14ac:dyDescent="0.4">
      <c r="A24" s="150"/>
      <c r="B24" s="146"/>
      <c r="C24" s="146"/>
      <c r="D24" s="41" t="s">
        <v>19</v>
      </c>
      <c r="E24" s="23">
        <v>2</v>
      </c>
      <c r="F24" s="90"/>
      <c r="G24" s="161"/>
      <c r="H24" s="161"/>
      <c r="I24" s="170"/>
      <c r="J24" s="176"/>
      <c r="K24" s="12"/>
    </row>
    <row r="25" spans="1:12" ht="31.5" thickTop="1" x14ac:dyDescent="0.35">
      <c r="A25" s="148">
        <v>5</v>
      </c>
      <c r="B25" s="144" t="s">
        <v>46</v>
      </c>
      <c r="C25" s="144" t="s">
        <v>20</v>
      </c>
      <c r="D25" s="42" t="s">
        <v>63</v>
      </c>
      <c r="E25" s="21">
        <v>1</v>
      </c>
      <c r="F25" s="88"/>
      <c r="G25" s="139">
        <v>5</v>
      </c>
      <c r="H25" s="139">
        <v>2</v>
      </c>
      <c r="I25" s="169" t="s">
        <v>132</v>
      </c>
      <c r="J25" s="171"/>
      <c r="K25" s="12"/>
      <c r="L25" s="13"/>
    </row>
    <row r="26" spans="1:12" x14ac:dyDescent="0.35">
      <c r="A26" s="149"/>
      <c r="B26" s="147"/>
      <c r="C26" s="147"/>
      <c r="D26" s="36" t="s">
        <v>22</v>
      </c>
      <c r="E26" s="22">
        <v>1</v>
      </c>
      <c r="F26" s="89"/>
      <c r="G26" s="140"/>
      <c r="H26" s="140"/>
      <c r="I26" s="167"/>
      <c r="J26" s="172"/>
      <c r="K26" s="12"/>
    </row>
    <row r="27" spans="1:12" x14ac:dyDescent="0.35">
      <c r="A27" s="149"/>
      <c r="B27" s="147"/>
      <c r="C27" s="147"/>
      <c r="D27" s="37" t="s">
        <v>124</v>
      </c>
      <c r="E27" s="22">
        <v>1</v>
      </c>
      <c r="F27" s="89"/>
      <c r="G27" s="140"/>
      <c r="H27" s="140"/>
      <c r="I27" s="167"/>
      <c r="J27" s="172"/>
      <c r="K27" s="12"/>
    </row>
    <row r="28" spans="1:12" x14ac:dyDescent="0.35">
      <c r="A28" s="149"/>
      <c r="B28" s="147"/>
      <c r="C28" s="147"/>
      <c r="D28" s="37" t="s">
        <v>122</v>
      </c>
      <c r="E28" s="22">
        <v>1</v>
      </c>
      <c r="F28" s="89"/>
      <c r="G28" s="140"/>
      <c r="H28" s="140"/>
      <c r="I28" s="167"/>
      <c r="J28" s="172"/>
      <c r="K28" s="12"/>
    </row>
    <row r="29" spans="1:12" ht="31.5" thickBot="1" x14ac:dyDescent="0.4">
      <c r="A29" s="150"/>
      <c r="B29" s="146"/>
      <c r="C29" s="146"/>
      <c r="D29" s="43" t="s">
        <v>123</v>
      </c>
      <c r="E29" s="23">
        <v>1</v>
      </c>
      <c r="F29" s="90"/>
      <c r="G29" s="161"/>
      <c r="H29" s="161"/>
      <c r="I29" s="170"/>
      <c r="J29" s="173"/>
      <c r="K29" s="12"/>
    </row>
    <row r="30" spans="1:12" ht="35.25" customHeight="1" thickTop="1" x14ac:dyDescent="0.35">
      <c r="A30" s="148">
        <v>6</v>
      </c>
      <c r="B30" s="144" t="s">
        <v>47</v>
      </c>
      <c r="C30" s="144" t="s">
        <v>21</v>
      </c>
      <c r="D30" s="42" t="s">
        <v>64</v>
      </c>
      <c r="E30" s="21">
        <v>1</v>
      </c>
      <c r="F30" s="88"/>
      <c r="G30" s="139">
        <v>5</v>
      </c>
      <c r="H30" s="139">
        <v>2</v>
      </c>
      <c r="I30" s="169" t="s">
        <v>131</v>
      </c>
      <c r="J30" s="171"/>
      <c r="K30" s="12"/>
    </row>
    <row r="31" spans="1:12" ht="45.65" customHeight="1" x14ac:dyDescent="0.35">
      <c r="A31" s="149"/>
      <c r="B31" s="147"/>
      <c r="C31" s="147"/>
      <c r="D31" s="36" t="s">
        <v>128</v>
      </c>
      <c r="E31" s="22">
        <v>1</v>
      </c>
      <c r="F31" s="89"/>
      <c r="G31" s="140"/>
      <c r="H31" s="140"/>
      <c r="I31" s="167"/>
      <c r="J31" s="172"/>
      <c r="K31" s="12"/>
    </row>
    <row r="32" spans="1:12" ht="24.65" customHeight="1" x14ac:dyDescent="0.35">
      <c r="A32" s="149"/>
      <c r="B32" s="147"/>
      <c r="C32" s="147"/>
      <c r="D32" s="37" t="s">
        <v>122</v>
      </c>
      <c r="E32" s="22">
        <v>1</v>
      </c>
      <c r="F32" s="89"/>
      <c r="G32" s="140"/>
      <c r="H32" s="140"/>
      <c r="I32" s="167"/>
      <c r="J32" s="172"/>
      <c r="K32" s="12"/>
    </row>
    <row r="33" spans="1:14" ht="32.4" customHeight="1" thickBot="1" x14ac:dyDescent="0.4">
      <c r="A33" s="150"/>
      <c r="B33" s="146"/>
      <c r="C33" s="146"/>
      <c r="D33" s="37" t="s">
        <v>124</v>
      </c>
      <c r="E33" s="23">
        <v>2</v>
      </c>
      <c r="F33" s="90"/>
      <c r="G33" s="161"/>
      <c r="H33" s="140"/>
      <c r="I33" s="170"/>
      <c r="J33" s="173"/>
      <c r="K33" s="12"/>
    </row>
    <row r="34" spans="1:14" ht="16" thickTop="1" x14ac:dyDescent="0.35">
      <c r="A34" s="148">
        <v>7</v>
      </c>
      <c r="B34" s="141" t="s">
        <v>48</v>
      </c>
      <c r="C34" s="141" t="s">
        <v>23</v>
      </c>
      <c r="D34" s="40" t="s">
        <v>15</v>
      </c>
      <c r="E34" s="21">
        <v>1</v>
      </c>
      <c r="F34" s="88"/>
      <c r="G34" s="139">
        <v>7</v>
      </c>
      <c r="H34" s="160">
        <v>2.5</v>
      </c>
      <c r="I34" s="177" t="s">
        <v>133</v>
      </c>
      <c r="J34" s="171"/>
      <c r="K34" s="12"/>
    </row>
    <row r="35" spans="1:14" ht="46.5" x14ac:dyDescent="0.35">
      <c r="A35" s="149"/>
      <c r="B35" s="151"/>
      <c r="C35" s="151"/>
      <c r="D35" s="45" t="s">
        <v>125</v>
      </c>
      <c r="E35" s="22">
        <v>1</v>
      </c>
      <c r="F35" s="89"/>
      <c r="G35" s="140"/>
      <c r="H35" s="140"/>
      <c r="I35" s="178"/>
      <c r="J35" s="172"/>
      <c r="K35" s="12"/>
    </row>
    <row r="36" spans="1:14" x14ac:dyDescent="0.35">
      <c r="A36" s="149"/>
      <c r="B36" s="151"/>
      <c r="C36" s="151"/>
      <c r="D36" s="38" t="s">
        <v>34</v>
      </c>
      <c r="E36" s="22">
        <v>1</v>
      </c>
      <c r="F36" s="89"/>
      <c r="G36" s="140"/>
      <c r="H36" s="194"/>
      <c r="I36" s="178"/>
      <c r="J36" s="172"/>
      <c r="K36" s="12"/>
    </row>
    <row r="37" spans="1:14" x14ac:dyDescent="0.35">
      <c r="A37" s="149"/>
      <c r="B37" s="151"/>
      <c r="C37" s="151"/>
      <c r="D37" s="38" t="s">
        <v>28</v>
      </c>
      <c r="E37" s="22">
        <v>1</v>
      </c>
      <c r="F37" s="89"/>
      <c r="G37" s="140"/>
      <c r="H37" s="160"/>
      <c r="I37" s="178"/>
      <c r="J37" s="172"/>
      <c r="K37" s="12"/>
    </row>
    <row r="38" spans="1:14" x14ac:dyDescent="0.35">
      <c r="A38" s="149"/>
      <c r="B38" s="151"/>
      <c r="C38" s="151"/>
      <c r="D38" s="38" t="s">
        <v>29</v>
      </c>
      <c r="E38" s="22">
        <v>1</v>
      </c>
      <c r="F38" s="89"/>
      <c r="G38" s="140"/>
      <c r="H38" s="140"/>
      <c r="I38" s="178"/>
      <c r="J38" s="172"/>
      <c r="K38" s="12"/>
    </row>
    <row r="39" spans="1:14" x14ac:dyDescent="0.35">
      <c r="A39" s="149"/>
      <c r="B39" s="151"/>
      <c r="C39" s="151"/>
      <c r="D39" s="37" t="s">
        <v>58</v>
      </c>
      <c r="E39" s="22">
        <v>1</v>
      </c>
      <c r="F39" s="89"/>
      <c r="G39" s="140"/>
      <c r="H39" s="140"/>
      <c r="I39" s="178"/>
      <c r="J39" s="172"/>
      <c r="K39" s="12"/>
    </row>
    <row r="40" spans="1:14" ht="16" thickBot="1" x14ac:dyDescent="0.4">
      <c r="A40" s="159"/>
      <c r="B40" s="155"/>
      <c r="C40" s="155"/>
      <c r="D40" s="47" t="s">
        <v>30</v>
      </c>
      <c r="E40" s="48">
        <v>1</v>
      </c>
      <c r="F40" s="122"/>
      <c r="G40" s="140"/>
      <c r="H40" s="140"/>
      <c r="I40" s="227"/>
      <c r="J40" s="228"/>
      <c r="K40" s="12"/>
    </row>
    <row r="41" spans="1:14" ht="14.4" customHeight="1" x14ac:dyDescent="0.35">
      <c r="A41" s="230">
        <v>8</v>
      </c>
      <c r="B41" s="231" t="s">
        <v>49</v>
      </c>
      <c r="C41" s="232" t="s">
        <v>31</v>
      </c>
      <c r="D41" s="233" t="s">
        <v>13</v>
      </c>
      <c r="E41" s="234">
        <v>1</v>
      </c>
      <c r="F41" s="235"/>
      <c r="G41" s="236">
        <v>5</v>
      </c>
      <c r="H41" s="236">
        <v>4.5</v>
      </c>
      <c r="I41" s="237" t="s">
        <v>134</v>
      </c>
      <c r="J41" s="238"/>
      <c r="K41" s="12"/>
    </row>
    <row r="42" spans="1:14" x14ac:dyDescent="0.35">
      <c r="A42" s="239"/>
      <c r="B42" s="147"/>
      <c r="C42" s="151"/>
      <c r="D42" s="38" t="s">
        <v>5</v>
      </c>
      <c r="E42" s="22">
        <v>1</v>
      </c>
      <c r="F42" s="89"/>
      <c r="G42" s="140"/>
      <c r="H42" s="140"/>
      <c r="I42" s="178"/>
      <c r="J42" s="240"/>
      <c r="K42" s="14"/>
    </row>
    <row r="43" spans="1:14" x14ac:dyDescent="0.35">
      <c r="A43" s="239"/>
      <c r="B43" s="147"/>
      <c r="C43" s="151"/>
      <c r="D43" s="38" t="s">
        <v>32</v>
      </c>
      <c r="E43" s="22">
        <v>1</v>
      </c>
      <c r="F43" s="89"/>
      <c r="G43" s="140"/>
      <c r="H43" s="140"/>
      <c r="I43" s="178"/>
      <c r="J43" s="240"/>
      <c r="K43" s="12"/>
      <c r="M43" s="15"/>
      <c r="N43" s="15"/>
    </row>
    <row r="44" spans="1:14" x14ac:dyDescent="0.35">
      <c r="A44" s="239"/>
      <c r="B44" s="147"/>
      <c r="C44" s="151"/>
      <c r="D44" s="38" t="s">
        <v>59</v>
      </c>
      <c r="E44" s="22">
        <v>1</v>
      </c>
      <c r="F44" s="89"/>
      <c r="G44" s="140"/>
      <c r="H44" s="140"/>
      <c r="I44" s="178"/>
      <c r="J44" s="240"/>
      <c r="K44" s="16"/>
    </row>
    <row r="45" spans="1:14" ht="16" thickBot="1" x14ac:dyDescent="0.4">
      <c r="A45" s="239"/>
      <c r="B45" s="147"/>
      <c r="C45" s="151"/>
      <c r="D45" s="37" t="s">
        <v>33</v>
      </c>
      <c r="E45" s="22">
        <v>1</v>
      </c>
      <c r="F45" s="89"/>
      <c r="G45" s="194"/>
      <c r="H45" s="140"/>
      <c r="I45" s="178"/>
      <c r="J45" s="240"/>
      <c r="K45" s="12"/>
    </row>
    <row r="46" spans="1:14" ht="15" customHeight="1" thickTop="1" x14ac:dyDescent="0.35">
      <c r="A46" s="239"/>
      <c r="B46" s="147"/>
      <c r="C46" s="151" t="s">
        <v>35</v>
      </c>
      <c r="D46" s="37" t="s">
        <v>13</v>
      </c>
      <c r="E46" s="22">
        <v>1</v>
      </c>
      <c r="F46" s="89"/>
      <c r="G46" s="160">
        <v>5</v>
      </c>
      <c r="H46" s="140"/>
      <c r="I46" s="177" t="s">
        <v>134</v>
      </c>
      <c r="J46" s="240"/>
      <c r="K46" s="12"/>
    </row>
    <row r="47" spans="1:14" x14ac:dyDescent="0.35">
      <c r="A47" s="239"/>
      <c r="B47" s="147"/>
      <c r="C47" s="151"/>
      <c r="D47" s="38" t="s">
        <v>5</v>
      </c>
      <c r="E47" s="22">
        <v>1</v>
      </c>
      <c r="F47" s="89"/>
      <c r="G47" s="140"/>
      <c r="H47" s="140"/>
      <c r="I47" s="178"/>
      <c r="J47" s="240"/>
      <c r="K47" s="12"/>
      <c r="L47" s="17"/>
    </row>
    <row r="48" spans="1:14" x14ac:dyDescent="0.35">
      <c r="A48" s="239"/>
      <c r="B48" s="147"/>
      <c r="C48" s="151"/>
      <c r="D48" s="38" t="s">
        <v>32</v>
      </c>
      <c r="E48" s="22">
        <v>1</v>
      </c>
      <c r="F48" s="89"/>
      <c r="G48" s="140"/>
      <c r="H48" s="140"/>
      <c r="I48" s="178"/>
      <c r="J48" s="240"/>
      <c r="K48" s="12"/>
    </row>
    <row r="49" spans="1:11" x14ac:dyDescent="0.35">
      <c r="A49" s="239"/>
      <c r="B49" s="147"/>
      <c r="C49" s="151"/>
      <c r="D49" s="38" t="s">
        <v>59</v>
      </c>
      <c r="E49" s="22">
        <v>1</v>
      </c>
      <c r="F49" s="89"/>
      <c r="G49" s="140"/>
      <c r="H49" s="140"/>
      <c r="I49" s="178"/>
      <c r="J49" s="240"/>
      <c r="K49" s="12"/>
    </row>
    <row r="50" spans="1:11" ht="16" thickBot="1" x14ac:dyDescent="0.4">
      <c r="A50" s="239"/>
      <c r="B50" s="147"/>
      <c r="C50" s="151"/>
      <c r="D50" s="37" t="s">
        <v>33</v>
      </c>
      <c r="E50" s="22">
        <v>1</v>
      </c>
      <c r="F50" s="89"/>
      <c r="G50" s="194"/>
      <c r="H50" s="194"/>
      <c r="I50" s="178"/>
      <c r="J50" s="240"/>
      <c r="K50" s="12"/>
    </row>
    <row r="51" spans="1:11" ht="15.5" customHeight="1" thickTop="1" x14ac:dyDescent="0.35">
      <c r="A51" s="239"/>
      <c r="B51" s="147"/>
      <c r="C51" s="151" t="s">
        <v>67</v>
      </c>
      <c r="D51" s="37" t="s">
        <v>13</v>
      </c>
      <c r="E51" s="22">
        <v>1</v>
      </c>
      <c r="F51" s="89"/>
      <c r="G51" s="160">
        <v>5</v>
      </c>
      <c r="H51" s="250"/>
      <c r="I51" s="177" t="s">
        <v>135</v>
      </c>
      <c r="J51" s="240"/>
      <c r="K51" s="12"/>
    </row>
    <row r="52" spans="1:11" x14ac:dyDescent="0.35">
      <c r="A52" s="239"/>
      <c r="B52" s="147"/>
      <c r="C52" s="151"/>
      <c r="D52" s="38" t="s">
        <v>5</v>
      </c>
      <c r="E52" s="22">
        <v>1</v>
      </c>
      <c r="F52" s="89"/>
      <c r="G52" s="140"/>
      <c r="H52" s="251"/>
      <c r="I52" s="178"/>
      <c r="J52" s="240"/>
      <c r="K52" s="12"/>
    </row>
    <row r="53" spans="1:11" x14ac:dyDescent="0.35">
      <c r="A53" s="239"/>
      <c r="B53" s="147"/>
      <c r="C53" s="151"/>
      <c r="D53" s="38" t="s">
        <v>115</v>
      </c>
      <c r="E53" s="22">
        <v>1</v>
      </c>
      <c r="F53" s="89"/>
      <c r="G53" s="140"/>
      <c r="H53" s="251"/>
      <c r="I53" s="178"/>
      <c r="J53" s="240"/>
      <c r="K53" s="12"/>
    </row>
    <row r="54" spans="1:11" x14ac:dyDescent="0.35">
      <c r="A54" s="239"/>
      <c r="B54" s="147"/>
      <c r="C54" s="151"/>
      <c r="D54" s="38" t="s">
        <v>59</v>
      </c>
      <c r="E54" s="22">
        <v>1</v>
      </c>
      <c r="F54" s="89"/>
      <c r="G54" s="140"/>
      <c r="H54" s="251"/>
      <c r="I54" s="178"/>
      <c r="J54" s="240"/>
      <c r="K54" s="12"/>
    </row>
    <row r="55" spans="1:11" ht="16" thickBot="1" x14ac:dyDescent="0.4">
      <c r="A55" s="239"/>
      <c r="B55" s="147"/>
      <c r="C55" s="151"/>
      <c r="D55" s="37" t="s">
        <v>33</v>
      </c>
      <c r="E55" s="22">
        <v>1</v>
      </c>
      <c r="F55" s="89"/>
      <c r="G55" s="194"/>
      <c r="H55" s="251"/>
      <c r="I55" s="178"/>
      <c r="J55" s="240"/>
      <c r="K55" s="12"/>
    </row>
    <row r="56" spans="1:11" ht="15" customHeight="1" thickTop="1" x14ac:dyDescent="0.35">
      <c r="A56" s="239"/>
      <c r="B56" s="147"/>
      <c r="C56" s="151" t="s">
        <v>68</v>
      </c>
      <c r="D56" s="37" t="s">
        <v>13</v>
      </c>
      <c r="E56" s="22">
        <v>1</v>
      </c>
      <c r="F56" s="89"/>
      <c r="G56" s="160">
        <v>5</v>
      </c>
      <c r="H56" s="251"/>
      <c r="I56" s="177" t="s">
        <v>135</v>
      </c>
      <c r="J56" s="240"/>
      <c r="K56" s="12"/>
    </row>
    <row r="57" spans="1:11" x14ac:dyDescent="0.35">
      <c r="A57" s="239"/>
      <c r="B57" s="147"/>
      <c r="C57" s="151"/>
      <c r="D57" s="38" t="s">
        <v>5</v>
      </c>
      <c r="E57" s="22">
        <v>1</v>
      </c>
      <c r="F57" s="89"/>
      <c r="G57" s="140"/>
      <c r="H57" s="251"/>
      <c r="I57" s="178"/>
      <c r="J57" s="240"/>
      <c r="K57" s="12"/>
    </row>
    <row r="58" spans="1:11" x14ac:dyDescent="0.35">
      <c r="A58" s="239"/>
      <c r="B58" s="147"/>
      <c r="C58" s="151"/>
      <c r="D58" s="38" t="s">
        <v>32</v>
      </c>
      <c r="E58" s="22">
        <v>1</v>
      </c>
      <c r="F58" s="89"/>
      <c r="G58" s="140"/>
      <c r="H58" s="251"/>
      <c r="I58" s="178"/>
      <c r="J58" s="240"/>
      <c r="K58" s="12"/>
    </row>
    <row r="59" spans="1:11" x14ac:dyDescent="0.35">
      <c r="A59" s="239"/>
      <c r="B59" s="147"/>
      <c r="C59" s="151"/>
      <c r="D59" s="38" t="s">
        <v>59</v>
      </c>
      <c r="E59" s="22">
        <v>1</v>
      </c>
      <c r="F59" s="89"/>
      <c r="G59" s="140"/>
      <c r="H59" s="251"/>
      <c r="I59" s="178"/>
      <c r="J59" s="240"/>
      <c r="K59" s="12"/>
    </row>
    <row r="60" spans="1:11" ht="16" thickBot="1" x14ac:dyDescent="0.4">
      <c r="A60" s="241"/>
      <c r="B60" s="242"/>
      <c r="C60" s="243"/>
      <c r="D60" s="244" t="s">
        <v>33</v>
      </c>
      <c r="E60" s="245">
        <v>1</v>
      </c>
      <c r="F60" s="246"/>
      <c r="G60" s="247"/>
      <c r="H60" s="251"/>
      <c r="I60" s="248"/>
      <c r="J60" s="249"/>
      <c r="K60" s="12"/>
    </row>
    <row r="61" spans="1:11" x14ac:dyDescent="0.35">
      <c r="A61" s="158">
        <v>9</v>
      </c>
      <c r="B61" s="156" t="s">
        <v>69</v>
      </c>
      <c r="C61" s="154" t="s">
        <v>70</v>
      </c>
      <c r="D61" s="46" t="s">
        <v>71</v>
      </c>
      <c r="E61" s="24">
        <v>1</v>
      </c>
      <c r="F61" s="229"/>
      <c r="G61" s="140">
        <v>4</v>
      </c>
      <c r="H61" s="160">
        <v>2</v>
      </c>
      <c r="I61" s="192" t="s">
        <v>138</v>
      </c>
      <c r="J61" s="196"/>
      <c r="K61" s="12"/>
    </row>
    <row r="62" spans="1:11" x14ac:dyDescent="0.35">
      <c r="A62" s="149"/>
      <c r="B62" s="147"/>
      <c r="C62" s="151"/>
      <c r="D62" s="37" t="s">
        <v>72</v>
      </c>
      <c r="E62" s="22">
        <v>1</v>
      </c>
      <c r="F62" s="89"/>
      <c r="G62" s="140"/>
      <c r="H62" s="140"/>
      <c r="I62" s="192"/>
      <c r="J62" s="196"/>
      <c r="K62" s="12"/>
    </row>
    <row r="63" spans="1:11" x14ac:dyDescent="0.35">
      <c r="A63" s="149"/>
      <c r="B63" s="147"/>
      <c r="C63" s="151"/>
      <c r="D63" s="37" t="s">
        <v>73</v>
      </c>
      <c r="E63" s="22">
        <v>1</v>
      </c>
      <c r="F63" s="89"/>
      <c r="G63" s="140"/>
      <c r="H63" s="194"/>
      <c r="I63" s="192"/>
      <c r="J63" s="196"/>
      <c r="K63" s="12"/>
    </row>
    <row r="64" spans="1:11" ht="56" customHeight="1" thickBot="1" x14ac:dyDescent="0.4">
      <c r="A64" s="150"/>
      <c r="B64" s="146"/>
      <c r="C64" s="143"/>
      <c r="D64" s="44" t="s">
        <v>74</v>
      </c>
      <c r="E64" s="23">
        <v>1</v>
      </c>
      <c r="F64" s="90"/>
      <c r="G64" s="161"/>
      <c r="H64" s="252"/>
      <c r="I64" s="195"/>
      <c r="J64" s="197"/>
      <c r="K64" s="12"/>
    </row>
    <row r="65" spans="1:11" ht="16" thickTop="1" x14ac:dyDescent="0.35">
      <c r="A65" s="148">
        <v>10</v>
      </c>
      <c r="B65" s="144" t="s">
        <v>50</v>
      </c>
      <c r="C65" s="141" t="s">
        <v>39</v>
      </c>
      <c r="D65" s="35" t="s">
        <v>36</v>
      </c>
      <c r="E65" s="21">
        <v>1</v>
      </c>
      <c r="F65" s="88"/>
      <c r="G65" s="139">
        <v>5</v>
      </c>
      <c r="H65" s="140">
        <v>2</v>
      </c>
      <c r="I65" s="169" t="s">
        <v>139</v>
      </c>
      <c r="J65" s="174"/>
      <c r="K65" s="12"/>
    </row>
    <row r="66" spans="1:11" x14ac:dyDescent="0.35">
      <c r="A66" s="149"/>
      <c r="B66" s="147"/>
      <c r="C66" s="151"/>
      <c r="D66" s="37" t="s">
        <v>37</v>
      </c>
      <c r="E66" s="22">
        <v>1</v>
      </c>
      <c r="F66" s="89"/>
      <c r="G66" s="140"/>
      <c r="H66" s="140"/>
      <c r="I66" s="167"/>
      <c r="J66" s="175"/>
      <c r="K66" s="12"/>
    </row>
    <row r="67" spans="1:11" x14ac:dyDescent="0.35">
      <c r="A67" s="149"/>
      <c r="B67" s="147"/>
      <c r="C67" s="151"/>
      <c r="D67" s="38" t="s">
        <v>29</v>
      </c>
      <c r="E67" s="22">
        <v>1</v>
      </c>
      <c r="F67" s="89"/>
      <c r="G67" s="140"/>
      <c r="H67" s="140"/>
      <c r="I67" s="167"/>
      <c r="J67" s="175"/>
      <c r="K67" s="12"/>
    </row>
    <row r="68" spans="1:11" x14ac:dyDescent="0.35">
      <c r="A68" s="149"/>
      <c r="B68" s="147"/>
      <c r="C68" s="151"/>
      <c r="D68" s="37" t="s">
        <v>58</v>
      </c>
      <c r="E68" s="22">
        <v>1</v>
      </c>
      <c r="F68" s="89"/>
      <c r="G68" s="140"/>
      <c r="H68" s="140"/>
      <c r="I68" s="167"/>
      <c r="J68" s="175"/>
      <c r="K68" s="12"/>
    </row>
    <row r="69" spans="1:11" ht="16" thickBot="1" x14ac:dyDescent="0.4">
      <c r="A69" s="150"/>
      <c r="B69" s="146"/>
      <c r="C69" s="143"/>
      <c r="D69" s="44" t="s">
        <v>38</v>
      </c>
      <c r="E69" s="23">
        <v>1</v>
      </c>
      <c r="F69" s="90"/>
      <c r="G69" s="161"/>
      <c r="H69" s="161"/>
      <c r="I69" s="170"/>
      <c r="J69" s="176"/>
      <c r="K69" s="12"/>
    </row>
    <row r="70" spans="1:11" ht="16" thickTop="1" x14ac:dyDescent="0.35">
      <c r="A70" s="148">
        <v>11</v>
      </c>
      <c r="B70" s="144" t="s">
        <v>51</v>
      </c>
      <c r="C70" s="141" t="s">
        <v>41</v>
      </c>
      <c r="D70" s="35" t="s">
        <v>42</v>
      </c>
      <c r="E70" s="21">
        <v>1</v>
      </c>
      <c r="F70" s="88"/>
      <c r="G70" s="139">
        <v>5</v>
      </c>
      <c r="H70" s="139">
        <v>3</v>
      </c>
      <c r="I70" s="169" t="s">
        <v>137</v>
      </c>
      <c r="J70" s="189"/>
      <c r="K70" s="12"/>
    </row>
    <row r="71" spans="1:11" x14ac:dyDescent="0.35">
      <c r="A71" s="162"/>
      <c r="B71" s="145"/>
      <c r="C71" s="142"/>
      <c r="D71" s="37" t="s">
        <v>118</v>
      </c>
      <c r="E71" s="22">
        <v>2</v>
      </c>
      <c r="F71" s="119"/>
      <c r="G71" s="140"/>
      <c r="H71" s="140"/>
      <c r="I71" s="192"/>
      <c r="J71" s="193"/>
      <c r="K71" s="12"/>
    </row>
    <row r="72" spans="1:11" ht="74.5" customHeight="1" thickBot="1" x14ac:dyDescent="0.4">
      <c r="A72" s="150"/>
      <c r="B72" s="146"/>
      <c r="C72" s="143"/>
      <c r="D72" s="120" t="s">
        <v>119</v>
      </c>
      <c r="E72" s="121">
        <v>2</v>
      </c>
      <c r="F72" s="90"/>
      <c r="G72" s="161"/>
      <c r="H72" s="161"/>
      <c r="I72" s="170"/>
      <c r="J72" s="190"/>
      <c r="K72" s="12"/>
    </row>
    <row r="73" spans="1:11" ht="16" thickTop="1" x14ac:dyDescent="0.35">
      <c r="A73" s="158">
        <v>12</v>
      </c>
      <c r="B73" s="156" t="s">
        <v>51</v>
      </c>
      <c r="C73" s="154" t="s">
        <v>52</v>
      </c>
      <c r="D73" s="46" t="s">
        <v>42</v>
      </c>
      <c r="E73" s="24">
        <v>1</v>
      </c>
      <c r="F73" s="88"/>
      <c r="G73" s="139">
        <v>5</v>
      </c>
      <c r="H73" s="139">
        <v>3</v>
      </c>
      <c r="I73" s="166" t="s">
        <v>136</v>
      </c>
      <c r="J73" s="163"/>
      <c r="K73" s="12"/>
    </row>
    <row r="74" spans="1:11" x14ac:dyDescent="0.35">
      <c r="A74" s="149"/>
      <c r="B74" s="147"/>
      <c r="C74" s="151"/>
      <c r="D74" s="37" t="s">
        <v>118</v>
      </c>
      <c r="E74" s="22">
        <v>1.5</v>
      </c>
      <c r="F74" s="89"/>
      <c r="G74" s="140"/>
      <c r="H74" s="140"/>
      <c r="I74" s="167"/>
      <c r="J74" s="164"/>
      <c r="K74" s="18"/>
    </row>
    <row r="75" spans="1:11" x14ac:dyDescent="0.35">
      <c r="A75" s="159"/>
      <c r="B75" s="157"/>
      <c r="C75" s="155"/>
      <c r="D75" s="47" t="s">
        <v>53</v>
      </c>
      <c r="E75" s="48">
        <v>1</v>
      </c>
      <c r="F75" s="122"/>
      <c r="G75" s="140"/>
      <c r="H75" s="140"/>
      <c r="I75" s="168"/>
      <c r="J75" s="165"/>
      <c r="K75" s="18"/>
    </row>
    <row r="76" spans="1:11" ht="62.5" customHeight="1" thickBot="1" x14ac:dyDescent="0.4">
      <c r="A76" s="159"/>
      <c r="B76" s="157"/>
      <c r="C76" s="155"/>
      <c r="D76" s="47" t="s">
        <v>120</v>
      </c>
      <c r="E76" s="48">
        <v>1.5</v>
      </c>
      <c r="F76" s="90"/>
      <c r="G76" s="140"/>
      <c r="H76" s="161"/>
      <c r="I76" s="168"/>
      <c r="J76" s="165"/>
      <c r="K76" s="12"/>
    </row>
    <row r="77" spans="1:11" ht="24" thickTop="1" thickBot="1" x14ac:dyDescent="0.4">
      <c r="A77" s="152" t="s">
        <v>66</v>
      </c>
      <c r="B77" s="153"/>
      <c r="C77" s="153"/>
      <c r="D77" s="153"/>
      <c r="E77" s="53"/>
      <c r="F77" s="55"/>
      <c r="G77" s="54">
        <v>75</v>
      </c>
      <c r="H77" s="54">
        <f>SUM(H5:H76)</f>
        <v>25</v>
      </c>
      <c r="I77" s="55"/>
      <c r="J77" s="56"/>
      <c r="K77" s="12"/>
    </row>
    <row r="78" spans="1:11" ht="16" thickTop="1" x14ac:dyDescent="0.35">
      <c r="A78" s="49"/>
      <c r="B78" s="19"/>
      <c r="C78" s="19"/>
      <c r="D78" s="50"/>
      <c r="E78" s="51"/>
      <c r="F78" s="52"/>
      <c r="G78" s="49"/>
      <c r="H78" s="49"/>
      <c r="I78" s="52"/>
      <c r="J78" s="19"/>
    </row>
    <row r="80" spans="1:11" x14ac:dyDescent="0.35">
      <c r="D80" s="20"/>
    </row>
  </sheetData>
  <mergeCells count="102">
    <mergeCell ref="G21:G24"/>
    <mergeCell ref="G25:G29"/>
    <mergeCell ref="G30:G33"/>
    <mergeCell ref="G34:G40"/>
    <mergeCell ref="G41:G45"/>
    <mergeCell ref="G46:G50"/>
    <mergeCell ref="G51:G55"/>
    <mergeCell ref="J65:J69"/>
    <mergeCell ref="C46:C50"/>
    <mergeCell ref="C56:C60"/>
    <mergeCell ref="J61:J64"/>
    <mergeCell ref="H34:H36"/>
    <mergeCell ref="H37:H40"/>
    <mergeCell ref="H51:H60"/>
    <mergeCell ref="H41:H50"/>
    <mergeCell ref="H61:H63"/>
    <mergeCell ref="I70:I72"/>
    <mergeCell ref="H70:H72"/>
    <mergeCell ref="J70:J72"/>
    <mergeCell ref="I41:I45"/>
    <mergeCell ref="I46:I50"/>
    <mergeCell ref="I65:I69"/>
    <mergeCell ref="I56:I60"/>
    <mergeCell ref="J46:J50"/>
    <mergeCell ref="J56:J60"/>
    <mergeCell ref="J51:J55"/>
    <mergeCell ref="I51:I55"/>
    <mergeCell ref="I61:I64"/>
    <mergeCell ref="B25:B29"/>
    <mergeCell ref="C25:C29"/>
    <mergeCell ref="A25:A29"/>
    <mergeCell ref="J25:J29"/>
    <mergeCell ref="A30:A33"/>
    <mergeCell ref="B30:B33"/>
    <mergeCell ref="C30:C33"/>
    <mergeCell ref="J30:J33"/>
    <mergeCell ref="I30:I33"/>
    <mergeCell ref="I25:I29"/>
    <mergeCell ref="H30:H33"/>
    <mergeCell ref="H25:H29"/>
    <mergeCell ref="A2:C2"/>
    <mergeCell ref="E2:I2"/>
    <mergeCell ref="I4:J4"/>
    <mergeCell ref="G5:G8"/>
    <mergeCell ref="H15:H20"/>
    <mergeCell ref="H9:H14"/>
    <mergeCell ref="C15:C20"/>
    <mergeCell ref="B15:B20"/>
    <mergeCell ref="A15:A20"/>
    <mergeCell ref="J15:J20"/>
    <mergeCell ref="I15:I20"/>
    <mergeCell ref="B9:B14"/>
    <mergeCell ref="C9:C14"/>
    <mergeCell ref="J9:J14"/>
    <mergeCell ref="I9:I14"/>
    <mergeCell ref="A9:A14"/>
    <mergeCell ref="G9:G14"/>
    <mergeCell ref="G15:G20"/>
    <mergeCell ref="J73:J76"/>
    <mergeCell ref="I73:I76"/>
    <mergeCell ref="H73:H76"/>
    <mergeCell ref="H65:H69"/>
    <mergeCell ref="A5:A8"/>
    <mergeCell ref="B5:B8"/>
    <mergeCell ref="C5:C8"/>
    <mergeCell ref="I5:I8"/>
    <mergeCell ref="J5:J8"/>
    <mergeCell ref="H5:H8"/>
    <mergeCell ref="B21:B24"/>
    <mergeCell ref="C21:C24"/>
    <mergeCell ref="A21:A24"/>
    <mergeCell ref="J21:J24"/>
    <mergeCell ref="I21:I24"/>
    <mergeCell ref="H21:H24"/>
    <mergeCell ref="A34:A40"/>
    <mergeCell ref="B34:B40"/>
    <mergeCell ref="C34:C40"/>
    <mergeCell ref="J34:J40"/>
    <mergeCell ref="J41:J45"/>
    <mergeCell ref="I34:I40"/>
    <mergeCell ref="G73:G76"/>
    <mergeCell ref="C70:C72"/>
    <mergeCell ref="B70:B72"/>
    <mergeCell ref="B65:B69"/>
    <mergeCell ref="A65:A69"/>
    <mergeCell ref="C65:C69"/>
    <mergeCell ref="A77:D77"/>
    <mergeCell ref="C51:C55"/>
    <mergeCell ref="A61:A64"/>
    <mergeCell ref="B61:B64"/>
    <mergeCell ref="C61:C64"/>
    <mergeCell ref="C73:C76"/>
    <mergeCell ref="B73:B76"/>
    <mergeCell ref="A73:A76"/>
    <mergeCell ref="B41:B60"/>
    <mergeCell ref="A41:A60"/>
    <mergeCell ref="C41:C45"/>
    <mergeCell ref="G56:G60"/>
    <mergeCell ref="G61:G64"/>
    <mergeCell ref="G65:G69"/>
    <mergeCell ref="G70:G72"/>
    <mergeCell ref="A70:A72"/>
  </mergeCells>
  <pageMargins left="0.7" right="0.7" top="0.75" bottom="0.75" header="0.3" footer="0.3"/>
  <pageSetup paperSize="9" scale="52" fitToHeight="0" orientation="landscape" horizontalDpi="360" verticalDpi="360" r:id="rId1"/>
  <rowBreaks count="1" manualBreakCount="1">
    <brk id="40" max="8" man="1"/>
  </rowBreaks>
  <colBreaks count="1" manualBreakCount="1">
    <brk id="10"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7437-7183-4AF1-B4A3-9313F6F04CCA}">
  <sheetPr>
    <pageSetUpPr fitToPage="1"/>
  </sheetPr>
  <dimension ref="A2:H24"/>
  <sheetViews>
    <sheetView topLeftCell="A19" zoomScale="70" zoomScaleNormal="70" workbookViewId="0">
      <selection activeCell="E23" sqref="E23"/>
    </sheetView>
  </sheetViews>
  <sheetFormatPr baseColWidth="10" defaultColWidth="10.81640625" defaultRowHeight="15.5" x14ac:dyDescent="0.35"/>
  <cols>
    <col min="1" max="1" width="4.54296875" style="7" customWidth="1"/>
    <col min="2" max="2" width="24.36328125" style="7" customWidth="1"/>
    <col min="3" max="3" width="27.36328125" style="7" customWidth="1"/>
    <col min="4" max="4" width="43.453125" style="7" customWidth="1"/>
    <col min="5" max="5" width="9.81640625" style="7" customWidth="1"/>
    <col min="6" max="6" width="17.54296875" style="7" customWidth="1"/>
    <col min="7" max="7" width="40.453125" style="7" customWidth="1"/>
    <col min="8" max="16384" width="10.81640625" style="7"/>
  </cols>
  <sheetData>
    <row r="2" spans="1:8" x14ac:dyDescent="0.35">
      <c r="B2" s="182" t="s">
        <v>40</v>
      </c>
      <c r="C2" s="183"/>
      <c r="D2" s="184"/>
      <c r="E2" s="182" t="s">
        <v>43</v>
      </c>
      <c r="F2" s="183"/>
      <c r="G2" s="184"/>
    </row>
    <row r="3" spans="1:8" ht="16" thickBot="1" x14ac:dyDescent="0.4">
      <c r="A3" s="11"/>
      <c r="B3" s="11"/>
      <c r="C3" s="11"/>
      <c r="D3" s="11"/>
      <c r="E3" s="11"/>
      <c r="F3" s="11"/>
      <c r="G3" s="11"/>
    </row>
    <row r="4" spans="1:8" ht="47.4" customHeight="1" thickTop="1" x14ac:dyDescent="0.35">
      <c r="A4" s="60" t="s">
        <v>1</v>
      </c>
      <c r="B4" s="61" t="s">
        <v>77</v>
      </c>
      <c r="C4" s="61" t="s">
        <v>3</v>
      </c>
      <c r="D4" s="61" t="s">
        <v>78</v>
      </c>
      <c r="E4" s="59" t="s">
        <v>2</v>
      </c>
      <c r="F4" s="266" t="s">
        <v>117</v>
      </c>
      <c r="G4" s="62" t="s">
        <v>79</v>
      </c>
      <c r="H4" s="26"/>
    </row>
    <row r="5" spans="1:8" ht="16.5" customHeight="1" x14ac:dyDescent="0.35">
      <c r="A5" s="201">
        <v>1</v>
      </c>
      <c r="B5" s="206" t="s">
        <v>80</v>
      </c>
      <c r="C5" s="204" t="s">
        <v>145</v>
      </c>
      <c r="D5" s="204" t="s">
        <v>140</v>
      </c>
      <c r="E5" s="264"/>
      <c r="F5" s="261">
        <v>1</v>
      </c>
      <c r="G5" s="265"/>
      <c r="H5" s="26"/>
    </row>
    <row r="6" spans="1:8" ht="32.15" customHeight="1" x14ac:dyDescent="0.35">
      <c r="A6" s="201"/>
      <c r="B6" s="206"/>
      <c r="C6" s="204"/>
      <c r="D6" s="204"/>
      <c r="E6" s="264"/>
      <c r="F6" s="262"/>
      <c r="G6" s="265"/>
      <c r="H6" s="26"/>
    </row>
    <row r="7" spans="1:8" ht="48.75" customHeight="1" x14ac:dyDescent="0.35">
      <c r="A7" s="201"/>
      <c r="B7" s="206"/>
      <c r="C7" s="204"/>
      <c r="D7" s="204"/>
      <c r="E7" s="264"/>
      <c r="F7" s="263"/>
      <c r="G7" s="265"/>
      <c r="H7" s="26"/>
    </row>
    <row r="8" spans="1:8" ht="103.65" customHeight="1" x14ac:dyDescent="0.35">
      <c r="A8" s="201"/>
      <c r="B8" s="206"/>
      <c r="C8" s="204"/>
      <c r="D8" s="204"/>
      <c r="E8" s="264"/>
      <c r="F8" s="267"/>
      <c r="G8" s="265"/>
      <c r="H8" s="26"/>
    </row>
    <row r="9" spans="1:8" ht="18" customHeight="1" x14ac:dyDescent="0.35">
      <c r="A9" s="201"/>
      <c r="B9" s="206"/>
      <c r="C9" s="204"/>
      <c r="D9" s="82" t="s">
        <v>97</v>
      </c>
      <c r="E9" s="87">
        <v>2</v>
      </c>
      <c r="F9" s="268"/>
      <c r="G9" s="265"/>
      <c r="H9" s="26"/>
    </row>
    <row r="10" spans="1:8" ht="17.25" customHeight="1" x14ac:dyDescent="0.35">
      <c r="A10" s="201"/>
      <c r="B10" s="206"/>
      <c r="C10" s="204"/>
      <c r="D10" s="82" t="s">
        <v>81</v>
      </c>
      <c r="E10" s="87">
        <v>2</v>
      </c>
      <c r="F10" s="269"/>
      <c r="G10" s="265"/>
      <c r="H10" s="26"/>
    </row>
    <row r="11" spans="1:8" ht="15.75" customHeight="1" x14ac:dyDescent="0.35">
      <c r="A11" s="201">
        <v>2</v>
      </c>
      <c r="B11" s="204" t="s">
        <v>82</v>
      </c>
      <c r="C11" s="204" t="s">
        <v>126</v>
      </c>
      <c r="D11" s="204" t="s">
        <v>144</v>
      </c>
      <c r="E11" s="205">
        <v>6</v>
      </c>
      <c r="F11" s="199"/>
      <c r="G11" s="200"/>
      <c r="H11" s="26"/>
    </row>
    <row r="12" spans="1:8" ht="15.75" customHeight="1" x14ac:dyDescent="0.35">
      <c r="A12" s="201"/>
      <c r="B12" s="204"/>
      <c r="C12" s="204"/>
      <c r="D12" s="204"/>
      <c r="E12" s="205"/>
      <c r="F12" s="199"/>
      <c r="G12" s="200"/>
      <c r="H12" s="26"/>
    </row>
    <row r="13" spans="1:8" x14ac:dyDescent="0.35">
      <c r="A13" s="201"/>
      <c r="B13" s="204"/>
      <c r="C13" s="204"/>
      <c r="D13" s="204"/>
      <c r="E13" s="205"/>
      <c r="F13" s="199"/>
      <c r="G13" s="200"/>
      <c r="H13" s="26"/>
    </row>
    <row r="14" spans="1:8" x14ac:dyDescent="0.35">
      <c r="A14" s="201"/>
      <c r="B14" s="204"/>
      <c r="C14" s="204"/>
      <c r="D14" s="204"/>
      <c r="E14" s="205"/>
      <c r="F14" s="199"/>
      <c r="G14" s="200"/>
      <c r="H14" s="26"/>
    </row>
    <row r="15" spans="1:8" x14ac:dyDescent="0.35">
      <c r="A15" s="201"/>
      <c r="B15" s="204"/>
      <c r="C15" s="204"/>
      <c r="D15" s="204"/>
      <c r="E15" s="205"/>
      <c r="F15" s="199"/>
      <c r="G15" s="200"/>
      <c r="H15" s="26"/>
    </row>
    <row r="16" spans="1:8" ht="160.25" customHeight="1" x14ac:dyDescent="0.35">
      <c r="A16" s="201"/>
      <c r="B16" s="204"/>
      <c r="C16" s="204"/>
      <c r="D16" s="204"/>
      <c r="E16" s="198"/>
      <c r="F16" s="199"/>
      <c r="G16" s="200"/>
      <c r="H16" s="26"/>
    </row>
    <row r="17" spans="1:8" ht="45" customHeight="1" x14ac:dyDescent="0.35">
      <c r="A17" s="201">
        <v>3</v>
      </c>
      <c r="B17" s="207" t="s">
        <v>98</v>
      </c>
      <c r="C17" s="208" t="s">
        <v>146</v>
      </c>
      <c r="D17" s="255" t="s">
        <v>143</v>
      </c>
      <c r="E17" s="261"/>
      <c r="F17" s="261">
        <v>1</v>
      </c>
      <c r="G17" s="265" t="s">
        <v>83</v>
      </c>
      <c r="H17" s="26"/>
    </row>
    <row r="18" spans="1:8" ht="45" customHeight="1" x14ac:dyDescent="0.35">
      <c r="A18" s="201"/>
      <c r="B18" s="207"/>
      <c r="C18" s="253"/>
      <c r="D18" s="256"/>
      <c r="E18" s="262"/>
      <c r="F18" s="262"/>
      <c r="G18" s="265"/>
      <c r="H18" s="26"/>
    </row>
    <row r="19" spans="1:8" ht="132.5" customHeight="1" x14ac:dyDescent="0.35">
      <c r="A19" s="201"/>
      <c r="B19" s="207"/>
      <c r="C19" s="253"/>
      <c r="D19" s="257"/>
      <c r="E19" s="263"/>
      <c r="F19" s="263"/>
      <c r="G19" s="265"/>
      <c r="H19" s="26"/>
    </row>
    <row r="20" spans="1:8" ht="45" customHeight="1" x14ac:dyDescent="0.35">
      <c r="A20" s="201"/>
      <c r="B20" s="207"/>
      <c r="C20" s="253"/>
      <c r="D20" s="258" t="s">
        <v>142</v>
      </c>
      <c r="E20" s="260">
        <v>2</v>
      </c>
      <c r="F20" s="267"/>
      <c r="G20" s="265"/>
      <c r="H20" s="26"/>
    </row>
    <row r="21" spans="1:8" ht="45" customHeight="1" x14ac:dyDescent="0.35">
      <c r="A21" s="201"/>
      <c r="B21" s="207"/>
      <c r="C21" s="253"/>
      <c r="D21" s="258" t="s">
        <v>141</v>
      </c>
      <c r="E21" s="260">
        <v>2</v>
      </c>
      <c r="F21" s="268"/>
      <c r="G21" s="265"/>
      <c r="H21" s="26"/>
    </row>
    <row r="22" spans="1:8" ht="13.5" customHeight="1" x14ac:dyDescent="0.35">
      <c r="A22" s="201"/>
      <c r="B22" s="207"/>
      <c r="C22" s="253"/>
      <c r="D22" s="258" t="s">
        <v>97</v>
      </c>
      <c r="E22" s="260">
        <v>1</v>
      </c>
      <c r="F22" s="269"/>
      <c r="G22" s="265"/>
      <c r="H22" s="26"/>
    </row>
    <row r="23" spans="1:8" ht="16" thickBot="1" x14ac:dyDescent="0.4">
      <c r="A23" s="202" t="s">
        <v>66</v>
      </c>
      <c r="B23" s="203"/>
      <c r="C23" s="203"/>
      <c r="D23" s="254"/>
      <c r="E23" s="259">
        <f>SUM(E5:E22)</f>
        <v>15</v>
      </c>
      <c r="F23" s="259">
        <f>SUM(F5:F22)</f>
        <v>2</v>
      </c>
      <c r="G23" s="63"/>
      <c r="H23" s="26"/>
    </row>
    <row r="24" spans="1:8" ht="16" thickTop="1" x14ac:dyDescent="0.35">
      <c r="A24" s="51"/>
      <c r="B24" s="51"/>
      <c r="C24" s="51"/>
      <c r="D24" s="51"/>
      <c r="E24" s="51"/>
      <c r="F24" s="51"/>
      <c r="G24" s="51"/>
    </row>
  </sheetData>
  <mergeCells count="26">
    <mergeCell ref="A5:A10"/>
    <mergeCell ref="A23:D23"/>
    <mergeCell ref="D5:D8"/>
    <mergeCell ref="E5:E8"/>
    <mergeCell ref="B5:B10"/>
    <mergeCell ref="C5:C10"/>
    <mergeCell ref="A17:A22"/>
    <mergeCell ref="B17:B22"/>
    <mergeCell ref="C17:C22"/>
    <mergeCell ref="A11:A16"/>
    <mergeCell ref="B11:B16"/>
    <mergeCell ref="C11:C16"/>
    <mergeCell ref="D11:D16"/>
    <mergeCell ref="E11:E16"/>
    <mergeCell ref="F11:F16"/>
    <mergeCell ref="B2:D2"/>
    <mergeCell ref="E2:G2"/>
    <mergeCell ref="G5:G10"/>
    <mergeCell ref="G11:G16"/>
    <mergeCell ref="G17:G22"/>
    <mergeCell ref="D17:D19"/>
    <mergeCell ref="E17:E19"/>
    <mergeCell ref="F5:F7"/>
    <mergeCell ref="F8:F10"/>
    <mergeCell ref="F17:F19"/>
    <mergeCell ref="F20:F22"/>
  </mergeCells>
  <pageMargins left="0.7" right="0.7" top="0.75" bottom="0.75" header="0.3" footer="0.3"/>
  <pageSetup scale="55"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670C-16E4-4F5C-A637-BDD4504D4516}">
  <dimension ref="B4:O37"/>
  <sheetViews>
    <sheetView tabSelected="1" workbookViewId="0">
      <selection activeCell="H12" sqref="H12"/>
    </sheetView>
  </sheetViews>
  <sheetFormatPr baseColWidth="10" defaultRowHeight="14.5" x14ac:dyDescent="0.35"/>
  <cols>
    <col min="1" max="1" width="7.1796875" customWidth="1"/>
    <col min="2" max="2" width="7.453125" customWidth="1"/>
    <col min="3" max="3" width="23.54296875" customWidth="1"/>
    <col min="4" max="4" width="8.36328125" customWidth="1"/>
    <col min="5" max="5" width="12.1796875" customWidth="1"/>
    <col min="6" max="6" width="8.81640625" customWidth="1"/>
    <col min="7" max="7" width="8" customWidth="1"/>
    <col min="8" max="8" width="9" customWidth="1"/>
    <col min="9" max="9" width="14.1796875" customWidth="1"/>
    <col min="10" max="11" width="9.453125" customWidth="1"/>
    <col min="12" max="12" width="14.1796875" customWidth="1"/>
  </cols>
  <sheetData>
    <row r="4" spans="2:15" x14ac:dyDescent="0.35">
      <c r="H4" s="80"/>
      <c r="K4" s="79"/>
    </row>
    <row r="5" spans="2:15" ht="15" thickBot="1" x14ac:dyDescent="0.4">
      <c r="B5" s="78" t="s">
        <v>96</v>
      </c>
      <c r="C5" s="78"/>
      <c r="D5" s="78"/>
      <c r="E5" s="78"/>
      <c r="F5" s="78"/>
      <c r="G5" s="77"/>
    </row>
    <row r="6" spans="2:15" x14ac:dyDescent="0.35">
      <c r="G6" s="215" t="s">
        <v>95</v>
      </c>
      <c r="H6" s="216"/>
      <c r="I6" s="217"/>
      <c r="J6" s="212" t="s">
        <v>127</v>
      </c>
      <c r="K6" s="213"/>
      <c r="L6" s="214"/>
      <c r="M6" s="221" t="s">
        <v>94</v>
      </c>
      <c r="N6" s="222"/>
      <c r="O6" s="223"/>
    </row>
    <row r="7" spans="2:15" x14ac:dyDescent="0.35">
      <c r="B7" t="s">
        <v>93</v>
      </c>
      <c r="F7" s="76"/>
      <c r="G7" s="218" t="s">
        <v>92</v>
      </c>
      <c r="H7" s="219"/>
      <c r="I7" s="220"/>
      <c r="J7" s="209" t="s">
        <v>92</v>
      </c>
      <c r="K7" s="210"/>
      <c r="L7" s="211"/>
      <c r="M7" s="224" t="s">
        <v>92</v>
      </c>
      <c r="N7" s="225"/>
      <c r="O7" s="226"/>
    </row>
    <row r="8" spans="2:15" ht="15" thickBot="1" x14ac:dyDescent="0.4">
      <c r="G8" s="91"/>
      <c r="H8" s="92">
        <f>MIN(G10:G40)</f>
        <v>0.4</v>
      </c>
      <c r="I8" s="93"/>
      <c r="J8" s="123"/>
      <c r="K8" s="124">
        <v>0</v>
      </c>
      <c r="L8" s="125"/>
      <c r="M8" s="103"/>
      <c r="N8" s="104">
        <v>0</v>
      </c>
      <c r="O8" s="105"/>
    </row>
    <row r="9" spans="2:15" s="1" customFormat="1" ht="35.5" customHeight="1" thickBot="1" x14ac:dyDescent="0.4">
      <c r="B9" s="75" t="s">
        <v>91</v>
      </c>
      <c r="C9" s="74" t="s">
        <v>90</v>
      </c>
      <c r="D9" s="73" t="s">
        <v>89</v>
      </c>
      <c r="E9" s="72" t="s">
        <v>88</v>
      </c>
      <c r="F9" s="71" t="s">
        <v>87</v>
      </c>
      <c r="G9" s="94" t="s">
        <v>86</v>
      </c>
      <c r="H9" s="95" t="s">
        <v>85</v>
      </c>
      <c r="I9" s="96" t="s">
        <v>84</v>
      </c>
      <c r="J9" s="126" t="s">
        <v>86</v>
      </c>
      <c r="K9" s="127" t="s">
        <v>85</v>
      </c>
      <c r="L9" s="128" t="s">
        <v>84</v>
      </c>
      <c r="M9" s="106" t="s">
        <v>86</v>
      </c>
      <c r="N9" s="107" t="s">
        <v>85</v>
      </c>
      <c r="O9" s="108" t="s">
        <v>84</v>
      </c>
    </row>
    <row r="10" spans="2:15" x14ac:dyDescent="0.35">
      <c r="B10" s="70">
        <v>1</v>
      </c>
      <c r="C10" s="69"/>
      <c r="D10" s="66"/>
      <c r="E10" s="65"/>
      <c r="F10" s="64" t="str">
        <f t="shared" ref="F10:F17" ca="1" si="0">IF(E10="","",DATEDIF(E10,TODAY(),"Y"))</f>
        <v/>
      </c>
      <c r="G10" s="97">
        <v>0.48</v>
      </c>
      <c r="H10" s="97">
        <f>IF(G10="","",$H$8*5/G10)</f>
        <v>4.166666666666667</v>
      </c>
      <c r="I10" s="98" t="str">
        <f>IF(H10="","",IF(H10&gt;=5,"MUY BIEN",IF(H10&gt;=4,"BUENO",IF(H10&gt;=3,"REGULAR",IF(H10&gt;=1,"MAL","MUY MAL")))))</f>
        <v>BUENO</v>
      </c>
      <c r="J10" s="129"/>
      <c r="K10" s="130" t="str">
        <f>IF(J10="","",$K$8*10/J10)</f>
        <v/>
      </c>
      <c r="L10" s="131" t="str">
        <f t="shared" ref="L10:L33" si="1">IF(K10="","",IF(K10&gt;=9,"MUY BIEN",IF(K10&gt;=8,"BUENO",IF(K10&gt;=7,"REGULAR",IF(K10&gt;=6,"MAL","MUY MAL")))))</f>
        <v/>
      </c>
      <c r="M10" s="109">
        <v>0.48</v>
      </c>
      <c r="N10" s="110">
        <f>IF(M10="","",$H$8*5/M10)</f>
        <v>4.166666666666667</v>
      </c>
      <c r="O10" s="111" t="str">
        <f t="shared" ref="O10:O33" si="2">IF(N10="","",IF(N10&gt;=9,"MUY BIEN",IF(N10&gt;=8,"BUENO",IF(N10&gt;=7,"REGULAR",IF(N10&gt;=6,"MAL","MUY MAL")))))</f>
        <v>MUY MAL</v>
      </c>
    </row>
    <row r="11" spans="2:15" x14ac:dyDescent="0.35">
      <c r="B11" s="57">
        <v>2</v>
      </c>
      <c r="C11" s="68"/>
      <c r="D11" s="66"/>
      <c r="E11" s="65"/>
      <c r="F11" s="64" t="str">
        <f t="shared" ca="1" si="0"/>
        <v/>
      </c>
      <c r="G11" s="97">
        <v>0.56000000000000005</v>
      </c>
      <c r="H11" s="97">
        <f t="shared" ref="H11:H37" si="3">IF(G11="","",$H$8*5/G11)</f>
        <v>3.5714285714285712</v>
      </c>
      <c r="I11" s="98" t="str">
        <f t="shared" ref="I11:I37" si="4">IF(H11="","",IF(H11&gt;=5,"MUY BIEN",IF(H11&gt;=4,"BUENO",IF(H11&gt;=3,"REGULAR",IF(H11&gt;=1,"MAL","MUY MAL")))))</f>
        <v>REGULAR</v>
      </c>
      <c r="J11" s="132"/>
      <c r="K11" s="130" t="str">
        <f t="shared" ref="K11:K37" si="5">IF(J11="","",$K$8*10/J11)</f>
        <v/>
      </c>
      <c r="L11" s="133" t="str">
        <f t="shared" si="1"/>
        <v/>
      </c>
      <c r="M11" s="112">
        <v>0.5</v>
      </c>
      <c r="N11" s="110">
        <f t="shared" ref="N11:N12" si="6">IF(M11="","",$H$8*5/M11)</f>
        <v>4</v>
      </c>
      <c r="O11" s="113" t="str">
        <f t="shared" si="2"/>
        <v>MUY MAL</v>
      </c>
    </row>
    <row r="12" spans="2:15" x14ac:dyDescent="0.35">
      <c r="B12" s="57">
        <v>3</v>
      </c>
      <c r="C12" s="68"/>
      <c r="D12" s="66"/>
      <c r="E12" s="65"/>
      <c r="F12" s="64" t="str">
        <f t="shared" ca="1" si="0"/>
        <v/>
      </c>
      <c r="G12" s="97">
        <v>0.4</v>
      </c>
      <c r="H12" s="97">
        <f t="shared" si="3"/>
        <v>5</v>
      </c>
      <c r="I12" s="98" t="str">
        <f t="shared" si="4"/>
        <v>MUY BIEN</v>
      </c>
      <c r="J12" s="134"/>
      <c r="K12" s="130" t="str">
        <f t="shared" si="5"/>
        <v/>
      </c>
      <c r="L12" s="133" t="str">
        <f t="shared" si="1"/>
        <v/>
      </c>
      <c r="M12" s="114">
        <v>0.56999999999999995</v>
      </c>
      <c r="N12" s="110">
        <f t="shared" si="6"/>
        <v>3.5087719298245617</v>
      </c>
      <c r="O12" s="113" t="str">
        <f t="shared" si="2"/>
        <v>MUY MAL</v>
      </c>
    </row>
    <row r="13" spans="2:15" x14ac:dyDescent="0.35">
      <c r="B13" s="57">
        <v>4</v>
      </c>
      <c r="C13" s="68"/>
      <c r="D13" s="66"/>
      <c r="E13" s="65"/>
      <c r="F13" s="64" t="str">
        <f t="shared" ca="1" si="0"/>
        <v/>
      </c>
      <c r="G13" s="97"/>
      <c r="H13" s="97" t="str">
        <f t="shared" si="3"/>
        <v/>
      </c>
      <c r="I13" s="98" t="str">
        <f t="shared" si="4"/>
        <v/>
      </c>
      <c r="J13" s="132"/>
      <c r="K13" s="130" t="str">
        <f t="shared" si="5"/>
        <v/>
      </c>
      <c r="L13" s="133" t="str">
        <f t="shared" si="1"/>
        <v/>
      </c>
      <c r="M13" s="112"/>
      <c r="N13" s="110" t="str">
        <f t="shared" ref="N11:N37" si="7">IF(M13="","",$K$8*10/M13)</f>
        <v/>
      </c>
      <c r="O13" s="113" t="str">
        <f t="shared" si="2"/>
        <v/>
      </c>
    </row>
    <row r="14" spans="2:15" x14ac:dyDescent="0.35">
      <c r="B14" s="57">
        <v>5</v>
      </c>
      <c r="C14" s="68"/>
      <c r="D14" s="66"/>
      <c r="E14" s="65"/>
      <c r="F14" s="64" t="str">
        <f t="shared" ca="1" si="0"/>
        <v/>
      </c>
      <c r="G14" s="99"/>
      <c r="H14" s="97" t="str">
        <f t="shared" si="3"/>
        <v/>
      </c>
      <c r="I14" s="98" t="str">
        <f t="shared" si="4"/>
        <v/>
      </c>
      <c r="J14" s="132"/>
      <c r="K14" s="130" t="str">
        <f t="shared" si="5"/>
        <v/>
      </c>
      <c r="L14" s="133" t="str">
        <f t="shared" si="1"/>
        <v/>
      </c>
      <c r="M14" s="112"/>
      <c r="N14" s="110" t="str">
        <f t="shared" si="7"/>
        <v/>
      </c>
      <c r="O14" s="113" t="str">
        <f t="shared" si="2"/>
        <v/>
      </c>
    </row>
    <row r="15" spans="2:15" x14ac:dyDescent="0.35">
      <c r="B15" s="57">
        <v>6</v>
      </c>
      <c r="C15" s="68"/>
      <c r="D15" s="66"/>
      <c r="E15" s="65"/>
      <c r="F15" s="64" t="str">
        <f t="shared" ca="1" si="0"/>
        <v/>
      </c>
      <c r="G15" s="99"/>
      <c r="H15" s="97" t="str">
        <f t="shared" si="3"/>
        <v/>
      </c>
      <c r="I15" s="98" t="str">
        <f t="shared" si="4"/>
        <v/>
      </c>
      <c r="J15" s="132"/>
      <c r="K15" s="130" t="str">
        <f t="shared" si="5"/>
        <v/>
      </c>
      <c r="L15" s="133" t="str">
        <f t="shared" si="1"/>
        <v/>
      </c>
      <c r="M15" s="112"/>
      <c r="N15" s="110" t="str">
        <f t="shared" si="7"/>
        <v/>
      </c>
      <c r="O15" s="113" t="str">
        <f t="shared" si="2"/>
        <v/>
      </c>
    </row>
    <row r="16" spans="2:15" x14ac:dyDescent="0.35">
      <c r="B16" s="57">
        <v>7</v>
      </c>
      <c r="C16" s="68"/>
      <c r="D16" s="66"/>
      <c r="E16" s="65"/>
      <c r="F16" s="64" t="str">
        <f t="shared" ca="1" si="0"/>
        <v/>
      </c>
      <c r="G16" s="99"/>
      <c r="H16" s="97" t="str">
        <f t="shared" si="3"/>
        <v/>
      </c>
      <c r="I16" s="98" t="str">
        <f t="shared" si="4"/>
        <v/>
      </c>
      <c r="J16" s="132"/>
      <c r="K16" s="130" t="str">
        <f t="shared" si="5"/>
        <v/>
      </c>
      <c r="L16" s="133" t="str">
        <f t="shared" si="1"/>
        <v/>
      </c>
      <c r="M16" s="112"/>
      <c r="N16" s="110" t="str">
        <f t="shared" si="7"/>
        <v/>
      </c>
      <c r="O16" s="113" t="str">
        <f t="shared" si="2"/>
        <v/>
      </c>
    </row>
    <row r="17" spans="2:15" x14ac:dyDescent="0.35">
      <c r="B17" s="57">
        <v>8</v>
      </c>
      <c r="C17" s="68"/>
      <c r="D17" s="66"/>
      <c r="E17" s="65"/>
      <c r="F17" s="64" t="str">
        <f t="shared" ca="1" si="0"/>
        <v/>
      </c>
      <c r="G17" s="99"/>
      <c r="H17" s="97" t="str">
        <f t="shared" si="3"/>
        <v/>
      </c>
      <c r="I17" s="98" t="str">
        <f t="shared" si="4"/>
        <v/>
      </c>
      <c r="J17" s="132"/>
      <c r="K17" s="130" t="str">
        <f t="shared" si="5"/>
        <v/>
      </c>
      <c r="L17" s="133" t="str">
        <f t="shared" si="1"/>
        <v/>
      </c>
      <c r="M17" s="112"/>
      <c r="N17" s="110" t="str">
        <f t="shared" si="7"/>
        <v/>
      </c>
      <c r="O17" s="113" t="str">
        <f t="shared" si="2"/>
        <v/>
      </c>
    </row>
    <row r="18" spans="2:15" x14ac:dyDescent="0.35">
      <c r="B18" s="57">
        <v>9</v>
      </c>
      <c r="C18" s="68"/>
      <c r="D18" s="68"/>
      <c r="E18" s="65"/>
      <c r="F18" s="68"/>
      <c r="G18" s="99"/>
      <c r="H18" s="97" t="str">
        <f t="shared" si="3"/>
        <v/>
      </c>
      <c r="I18" s="98" t="str">
        <f t="shared" si="4"/>
        <v/>
      </c>
      <c r="J18" s="132"/>
      <c r="K18" s="130" t="str">
        <f t="shared" si="5"/>
        <v/>
      </c>
      <c r="L18" s="133" t="str">
        <f t="shared" si="1"/>
        <v/>
      </c>
      <c r="M18" s="112"/>
      <c r="N18" s="110" t="str">
        <f t="shared" si="7"/>
        <v/>
      </c>
      <c r="O18" s="113" t="str">
        <f t="shared" si="2"/>
        <v/>
      </c>
    </row>
    <row r="19" spans="2:15" x14ac:dyDescent="0.35">
      <c r="B19" s="57">
        <v>10</v>
      </c>
      <c r="C19" s="68"/>
      <c r="D19" s="68"/>
      <c r="E19" s="65"/>
      <c r="F19" s="64" t="str">
        <f t="shared" ref="F19:F37" ca="1" si="8">IF(E19="","",DATEDIF(E19,TODAY(),"Y"))</f>
        <v/>
      </c>
      <c r="G19" s="99"/>
      <c r="H19" s="97" t="str">
        <f t="shared" si="3"/>
        <v/>
      </c>
      <c r="I19" s="98" t="str">
        <f t="shared" si="4"/>
        <v/>
      </c>
      <c r="J19" s="132"/>
      <c r="K19" s="130" t="str">
        <f t="shared" si="5"/>
        <v/>
      </c>
      <c r="L19" s="133" t="str">
        <f t="shared" si="1"/>
        <v/>
      </c>
      <c r="M19" s="112"/>
      <c r="N19" s="110" t="str">
        <f t="shared" si="7"/>
        <v/>
      </c>
      <c r="O19" s="113" t="str">
        <f t="shared" si="2"/>
        <v/>
      </c>
    </row>
    <row r="20" spans="2:15" x14ac:dyDescent="0.35">
      <c r="B20" s="57">
        <v>11</v>
      </c>
      <c r="C20" s="68"/>
      <c r="D20" s="66"/>
      <c r="E20" s="65"/>
      <c r="F20" s="64" t="str">
        <f t="shared" ca="1" si="8"/>
        <v/>
      </c>
      <c r="G20" s="99"/>
      <c r="H20" s="97" t="str">
        <f t="shared" si="3"/>
        <v/>
      </c>
      <c r="I20" s="98" t="str">
        <f t="shared" si="4"/>
        <v/>
      </c>
      <c r="J20" s="132"/>
      <c r="K20" s="130" t="str">
        <f t="shared" si="5"/>
        <v/>
      </c>
      <c r="L20" s="133" t="str">
        <f t="shared" si="1"/>
        <v/>
      </c>
      <c r="M20" s="112"/>
      <c r="N20" s="110" t="str">
        <f t="shared" si="7"/>
        <v/>
      </c>
      <c r="O20" s="113" t="str">
        <f t="shared" si="2"/>
        <v/>
      </c>
    </row>
    <row r="21" spans="2:15" x14ac:dyDescent="0.35">
      <c r="B21" s="57">
        <v>12</v>
      </c>
      <c r="C21" s="68"/>
      <c r="D21" s="66"/>
      <c r="E21" s="65"/>
      <c r="F21" s="64" t="str">
        <f t="shared" ca="1" si="8"/>
        <v/>
      </c>
      <c r="G21" s="99"/>
      <c r="H21" s="97" t="str">
        <f t="shared" si="3"/>
        <v/>
      </c>
      <c r="I21" s="98" t="str">
        <f t="shared" si="4"/>
        <v/>
      </c>
      <c r="J21" s="132"/>
      <c r="K21" s="130" t="str">
        <f t="shared" si="5"/>
        <v/>
      </c>
      <c r="L21" s="133" t="str">
        <f t="shared" si="1"/>
        <v/>
      </c>
      <c r="M21" s="112"/>
      <c r="N21" s="110" t="str">
        <f t="shared" si="7"/>
        <v/>
      </c>
      <c r="O21" s="113" t="str">
        <f t="shared" si="2"/>
        <v/>
      </c>
    </row>
    <row r="22" spans="2:15" x14ac:dyDescent="0.35">
      <c r="B22" s="57">
        <v>13</v>
      </c>
      <c r="C22" s="68"/>
      <c r="D22" s="66"/>
      <c r="E22" s="65"/>
      <c r="F22" s="64" t="str">
        <f t="shared" ca="1" si="8"/>
        <v/>
      </c>
      <c r="G22" s="100"/>
      <c r="H22" s="97" t="str">
        <f t="shared" si="3"/>
        <v/>
      </c>
      <c r="I22" s="98" t="str">
        <f t="shared" si="4"/>
        <v/>
      </c>
      <c r="J22" s="132"/>
      <c r="K22" s="130" t="str">
        <f t="shared" si="5"/>
        <v/>
      </c>
      <c r="L22" s="133" t="str">
        <f t="shared" si="1"/>
        <v/>
      </c>
      <c r="M22" s="112"/>
      <c r="N22" s="110" t="str">
        <f t="shared" si="7"/>
        <v/>
      </c>
      <c r="O22" s="113" t="str">
        <f t="shared" si="2"/>
        <v/>
      </c>
    </row>
    <row r="23" spans="2:15" x14ac:dyDescent="0.35">
      <c r="B23" s="57">
        <v>14</v>
      </c>
      <c r="C23" s="68"/>
      <c r="D23" s="66"/>
      <c r="E23" s="65"/>
      <c r="F23" s="64" t="str">
        <f t="shared" ca="1" si="8"/>
        <v/>
      </c>
      <c r="G23" s="100"/>
      <c r="H23" s="97" t="str">
        <f t="shared" si="3"/>
        <v/>
      </c>
      <c r="I23" s="98" t="str">
        <f t="shared" si="4"/>
        <v/>
      </c>
      <c r="J23" s="132"/>
      <c r="K23" s="130" t="str">
        <f t="shared" si="5"/>
        <v/>
      </c>
      <c r="L23" s="133" t="str">
        <f t="shared" si="1"/>
        <v/>
      </c>
      <c r="M23" s="112"/>
      <c r="N23" s="110" t="str">
        <f t="shared" si="7"/>
        <v/>
      </c>
      <c r="O23" s="113" t="str">
        <f t="shared" si="2"/>
        <v/>
      </c>
    </row>
    <row r="24" spans="2:15" x14ac:dyDescent="0.35">
      <c r="B24" s="57">
        <v>15</v>
      </c>
      <c r="C24" s="68"/>
      <c r="D24" s="66"/>
      <c r="E24" s="65"/>
      <c r="F24" s="64" t="str">
        <f t="shared" ca="1" si="8"/>
        <v/>
      </c>
      <c r="G24" s="100"/>
      <c r="H24" s="97" t="str">
        <f t="shared" si="3"/>
        <v/>
      </c>
      <c r="I24" s="98" t="str">
        <f t="shared" si="4"/>
        <v/>
      </c>
      <c r="J24" s="132"/>
      <c r="K24" s="130" t="str">
        <f t="shared" si="5"/>
        <v/>
      </c>
      <c r="L24" s="133" t="str">
        <f t="shared" si="1"/>
        <v/>
      </c>
      <c r="M24" s="112"/>
      <c r="N24" s="110" t="str">
        <f t="shared" si="7"/>
        <v/>
      </c>
      <c r="O24" s="113" t="str">
        <f t="shared" si="2"/>
        <v/>
      </c>
    </row>
    <row r="25" spans="2:15" x14ac:dyDescent="0.35">
      <c r="B25" s="57">
        <v>16</v>
      </c>
      <c r="C25" s="81"/>
      <c r="D25" s="66"/>
      <c r="E25" s="65"/>
      <c r="F25" s="64" t="str">
        <f t="shared" ca="1" si="8"/>
        <v/>
      </c>
      <c r="G25" s="100"/>
      <c r="H25" s="97" t="str">
        <f t="shared" si="3"/>
        <v/>
      </c>
      <c r="I25" s="98" t="str">
        <f t="shared" si="4"/>
        <v/>
      </c>
      <c r="J25" s="132"/>
      <c r="K25" s="130" t="str">
        <f t="shared" si="5"/>
        <v/>
      </c>
      <c r="L25" s="133" t="str">
        <f t="shared" si="1"/>
        <v/>
      </c>
      <c r="M25" s="112"/>
      <c r="N25" s="110" t="str">
        <f t="shared" si="7"/>
        <v/>
      </c>
      <c r="O25" s="113" t="str">
        <f t="shared" si="2"/>
        <v/>
      </c>
    </row>
    <row r="26" spans="2:15" x14ac:dyDescent="0.35">
      <c r="B26" s="57">
        <v>17</v>
      </c>
      <c r="C26" s="67"/>
      <c r="D26" s="66"/>
      <c r="E26" s="65"/>
      <c r="F26" s="64" t="str">
        <f t="shared" ca="1" si="8"/>
        <v/>
      </c>
      <c r="G26" s="100"/>
      <c r="H26" s="97" t="str">
        <f t="shared" si="3"/>
        <v/>
      </c>
      <c r="I26" s="98" t="str">
        <f t="shared" si="4"/>
        <v/>
      </c>
      <c r="J26" s="132"/>
      <c r="K26" s="130" t="str">
        <f t="shared" si="5"/>
        <v/>
      </c>
      <c r="L26" s="133" t="str">
        <f t="shared" si="1"/>
        <v/>
      </c>
      <c r="M26" s="112"/>
      <c r="N26" s="110" t="str">
        <f t="shared" si="7"/>
        <v/>
      </c>
      <c r="O26" s="113" t="str">
        <f t="shared" si="2"/>
        <v/>
      </c>
    </row>
    <row r="27" spans="2:15" x14ac:dyDescent="0.35">
      <c r="B27" s="57">
        <v>18</v>
      </c>
      <c r="C27" s="67"/>
      <c r="D27" s="66"/>
      <c r="E27" s="65"/>
      <c r="F27" s="64" t="str">
        <f t="shared" ca="1" si="8"/>
        <v/>
      </c>
      <c r="G27" s="100"/>
      <c r="H27" s="97" t="str">
        <f t="shared" si="3"/>
        <v/>
      </c>
      <c r="I27" s="98" t="str">
        <f t="shared" si="4"/>
        <v/>
      </c>
      <c r="J27" s="132"/>
      <c r="K27" s="130" t="str">
        <f t="shared" si="5"/>
        <v/>
      </c>
      <c r="L27" s="133" t="str">
        <f t="shared" si="1"/>
        <v/>
      </c>
      <c r="M27" s="112"/>
      <c r="N27" s="110" t="str">
        <f t="shared" si="7"/>
        <v/>
      </c>
      <c r="O27" s="113" t="str">
        <f t="shared" si="2"/>
        <v/>
      </c>
    </row>
    <row r="28" spans="2:15" x14ac:dyDescent="0.35">
      <c r="B28" s="57">
        <v>19</v>
      </c>
      <c r="C28" s="67"/>
      <c r="D28" s="66"/>
      <c r="E28" s="65"/>
      <c r="F28" s="64" t="str">
        <f t="shared" ca="1" si="8"/>
        <v/>
      </c>
      <c r="G28" s="100"/>
      <c r="H28" s="97" t="str">
        <f t="shared" si="3"/>
        <v/>
      </c>
      <c r="I28" s="98" t="str">
        <f t="shared" si="4"/>
        <v/>
      </c>
      <c r="J28" s="132"/>
      <c r="K28" s="130" t="str">
        <f t="shared" si="5"/>
        <v/>
      </c>
      <c r="L28" s="133" t="str">
        <f t="shared" si="1"/>
        <v/>
      </c>
      <c r="M28" s="112"/>
      <c r="N28" s="110" t="str">
        <f t="shared" si="7"/>
        <v/>
      </c>
      <c r="O28" s="113" t="str">
        <f t="shared" si="2"/>
        <v/>
      </c>
    </row>
    <row r="29" spans="2:15" x14ac:dyDescent="0.35">
      <c r="B29" s="57">
        <v>20</v>
      </c>
      <c r="C29" s="67"/>
      <c r="D29" s="66"/>
      <c r="E29" s="65"/>
      <c r="F29" s="64" t="str">
        <f t="shared" ca="1" si="8"/>
        <v/>
      </c>
      <c r="G29" s="100"/>
      <c r="H29" s="97" t="str">
        <f t="shared" si="3"/>
        <v/>
      </c>
      <c r="I29" s="98" t="str">
        <f t="shared" si="4"/>
        <v/>
      </c>
      <c r="J29" s="132"/>
      <c r="K29" s="130" t="str">
        <f t="shared" si="5"/>
        <v/>
      </c>
      <c r="L29" s="133" t="str">
        <f t="shared" si="1"/>
        <v/>
      </c>
      <c r="M29" s="112"/>
      <c r="N29" s="110" t="str">
        <f t="shared" si="7"/>
        <v/>
      </c>
      <c r="O29" s="113" t="str">
        <f t="shared" si="2"/>
        <v/>
      </c>
    </row>
    <row r="30" spans="2:15" x14ac:dyDescent="0.35">
      <c r="B30" s="57">
        <v>21</v>
      </c>
      <c r="C30" s="67"/>
      <c r="D30" s="66"/>
      <c r="E30" s="65"/>
      <c r="F30" s="64" t="str">
        <f t="shared" ca="1" si="8"/>
        <v/>
      </c>
      <c r="G30" s="100"/>
      <c r="H30" s="97" t="str">
        <f t="shared" si="3"/>
        <v/>
      </c>
      <c r="I30" s="98" t="str">
        <f t="shared" si="4"/>
        <v/>
      </c>
      <c r="J30" s="132"/>
      <c r="K30" s="130" t="str">
        <f t="shared" si="5"/>
        <v/>
      </c>
      <c r="L30" s="133" t="str">
        <f t="shared" si="1"/>
        <v/>
      </c>
      <c r="M30" s="112"/>
      <c r="N30" s="110" t="str">
        <f t="shared" si="7"/>
        <v/>
      </c>
      <c r="O30" s="113" t="str">
        <f t="shared" si="2"/>
        <v/>
      </c>
    </row>
    <row r="31" spans="2:15" x14ac:dyDescent="0.35">
      <c r="B31" s="57">
        <v>22</v>
      </c>
      <c r="C31" s="67"/>
      <c r="D31" s="66"/>
      <c r="E31" s="65"/>
      <c r="F31" s="64" t="str">
        <f t="shared" ca="1" si="8"/>
        <v/>
      </c>
      <c r="G31" s="100"/>
      <c r="H31" s="97" t="str">
        <f t="shared" si="3"/>
        <v/>
      </c>
      <c r="I31" s="98" t="str">
        <f t="shared" si="4"/>
        <v/>
      </c>
      <c r="J31" s="134"/>
      <c r="K31" s="130" t="str">
        <f t="shared" si="5"/>
        <v/>
      </c>
      <c r="L31" s="133" t="str">
        <f t="shared" si="1"/>
        <v/>
      </c>
      <c r="M31" s="114"/>
      <c r="N31" s="110" t="str">
        <f t="shared" si="7"/>
        <v/>
      </c>
      <c r="O31" s="113" t="str">
        <f t="shared" si="2"/>
        <v/>
      </c>
    </row>
    <row r="32" spans="2:15" x14ac:dyDescent="0.35">
      <c r="B32" s="57">
        <v>23</v>
      </c>
      <c r="C32" s="67"/>
      <c r="D32" s="66"/>
      <c r="E32" s="65"/>
      <c r="F32" s="64" t="str">
        <f t="shared" ca="1" si="8"/>
        <v/>
      </c>
      <c r="G32" s="100"/>
      <c r="H32" s="97" t="str">
        <f t="shared" si="3"/>
        <v/>
      </c>
      <c r="I32" s="98" t="str">
        <f t="shared" si="4"/>
        <v/>
      </c>
      <c r="J32" s="132"/>
      <c r="K32" s="130" t="str">
        <f t="shared" si="5"/>
        <v/>
      </c>
      <c r="L32" s="133" t="str">
        <f t="shared" si="1"/>
        <v/>
      </c>
      <c r="M32" s="112"/>
      <c r="N32" s="110" t="str">
        <f t="shared" si="7"/>
        <v/>
      </c>
      <c r="O32" s="113" t="str">
        <f t="shared" si="2"/>
        <v/>
      </c>
    </row>
    <row r="33" spans="2:15" x14ac:dyDescent="0.35">
      <c r="B33" s="57">
        <v>24</v>
      </c>
      <c r="C33" s="67"/>
      <c r="D33" s="66"/>
      <c r="E33" s="65"/>
      <c r="F33" s="64" t="str">
        <f t="shared" ca="1" si="8"/>
        <v/>
      </c>
      <c r="G33" s="100"/>
      <c r="H33" s="97" t="str">
        <f t="shared" si="3"/>
        <v/>
      </c>
      <c r="I33" s="98" t="str">
        <f t="shared" si="4"/>
        <v/>
      </c>
      <c r="J33" s="132"/>
      <c r="K33" s="130" t="str">
        <f t="shared" si="5"/>
        <v/>
      </c>
      <c r="L33" s="133" t="str">
        <f t="shared" si="1"/>
        <v/>
      </c>
      <c r="M33" s="112"/>
      <c r="N33" s="110" t="str">
        <f t="shared" si="7"/>
        <v/>
      </c>
      <c r="O33" s="113" t="str">
        <f t="shared" si="2"/>
        <v/>
      </c>
    </row>
    <row r="34" spans="2:15" x14ac:dyDescent="0.35">
      <c r="B34" s="57">
        <v>25</v>
      </c>
      <c r="C34" s="67"/>
      <c r="D34" s="66"/>
      <c r="E34" s="65"/>
      <c r="F34" s="64" t="str">
        <f t="shared" ca="1" si="8"/>
        <v/>
      </c>
      <c r="G34" s="101"/>
      <c r="H34" s="97" t="str">
        <f t="shared" si="3"/>
        <v/>
      </c>
      <c r="I34" s="98" t="str">
        <f t="shared" si="4"/>
        <v/>
      </c>
      <c r="J34" s="135"/>
      <c r="K34" s="130" t="str">
        <f t="shared" si="5"/>
        <v/>
      </c>
      <c r="L34" s="136"/>
      <c r="M34" s="115"/>
      <c r="N34" s="110" t="str">
        <f t="shared" si="7"/>
        <v/>
      </c>
      <c r="O34" s="116"/>
    </row>
    <row r="35" spans="2:15" x14ac:dyDescent="0.35">
      <c r="B35" s="57">
        <v>26</v>
      </c>
      <c r="C35" s="67"/>
      <c r="D35" s="66"/>
      <c r="E35" s="65"/>
      <c r="F35" s="64" t="str">
        <f t="shared" ca="1" si="8"/>
        <v/>
      </c>
      <c r="G35" s="100"/>
      <c r="H35" s="97" t="str">
        <f t="shared" si="3"/>
        <v/>
      </c>
      <c r="I35" s="98" t="str">
        <f t="shared" si="4"/>
        <v/>
      </c>
      <c r="J35" s="132"/>
      <c r="K35" s="130" t="str">
        <f t="shared" si="5"/>
        <v/>
      </c>
      <c r="L35" s="133"/>
      <c r="M35" s="112"/>
      <c r="N35" s="110" t="str">
        <f t="shared" si="7"/>
        <v/>
      </c>
      <c r="O35" s="113"/>
    </row>
    <row r="36" spans="2:15" x14ac:dyDescent="0.35">
      <c r="B36" s="57">
        <v>27</v>
      </c>
      <c r="C36" s="67"/>
      <c r="D36" s="66"/>
      <c r="E36" s="65"/>
      <c r="F36" s="64" t="str">
        <f t="shared" ca="1" si="8"/>
        <v/>
      </c>
      <c r="G36" s="100"/>
      <c r="H36" s="97" t="str">
        <f t="shared" si="3"/>
        <v/>
      </c>
      <c r="I36" s="98" t="str">
        <f t="shared" si="4"/>
        <v/>
      </c>
      <c r="J36" s="132"/>
      <c r="K36" s="130" t="str">
        <f t="shared" si="5"/>
        <v/>
      </c>
      <c r="L36" s="133"/>
      <c r="M36" s="112"/>
      <c r="N36" s="110" t="str">
        <f t="shared" si="7"/>
        <v/>
      </c>
      <c r="O36" s="113"/>
    </row>
    <row r="37" spans="2:15" ht="15" thickBot="1" x14ac:dyDescent="0.4">
      <c r="B37" s="57">
        <v>28</v>
      </c>
      <c r="C37" s="67"/>
      <c r="D37" s="66"/>
      <c r="E37" s="65"/>
      <c r="F37" s="64" t="str">
        <f t="shared" ca="1" si="8"/>
        <v/>
      </c>
      <c r="G37" s="102"/>
      <c r="H37" s="97" t="str">
        <f t="shared" si="3"/>
        <v/>
      </c>
      <c r="I37" s="98" t="str">
        <f t="shared" si="4"/>
        <v/>
      </c>
      <c r="J37" s="137"/>
      <c r="K37" s="130" t="str">
        <f t="shared" si="5"/>
        <v/>
      </c>
      <c r="L37" s="138"/>
      <c r="M37" s="117"/>
      <c r="N37" s="110" t="str">
        <f t="shared" si="7"/>
        <v/>
      </c>
      <c r="O37" s="118"/>
    </row>
  </sheetData>
  <mergeCells count="6">
    <mergeCell ref="J7:L7"/>
    <mergeCell ref="J6:L6"/>
    <mergeCell ref="G6:I6"/>
    <mergeCell ref="G7:I7"/>
    <mergeCell ref="M6:O6"/>
    <mergeCell ref="M7:O7"/>
  </mergeCells>
  <phoneticPr fontId="1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INDICACIONES METODOLOGICAS</vt:lpstr>
      <vt:lpstr>PRUEBAS TECNICAS</vt:lpstr>
      <vt:lpstr>PRUEBAS FISICAS</vt:lpstr>
      <vt:lpstr>CALCULO DE TIEMPO</vt:lpstr>
      <vt:lpstr>'CALCULO DE TIEMPO'!Área_de_impresión</vt:lpstr>
      <vt:lpstr>'PRUEBAS FISICAS'!Área_de_impresión</vt:lpstr>
      <vt:lpstr>'PRUEBAS TECNICAS'!Área_de_impresión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2025-02-14T17:57:51Z</cp:lastPrinted>
  <dcterms:created xsi:type="dcterms:W3CDTF">2024-07-01T13:04:41Z</dcterms:created>
  <dcterms:modified xsi:type="dcterms:W3CDTF">2026-01-15T14:21:06Z</dcterms:modified>
</cp:coreProperties>
</file>